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0890" activeTab="0"/>
  </bookViews>
  <sheets>
    <sheet name="Atti contributi oltre €.1.000" sheetId="1" r:id="rId1"/>
  </sheets>
  <definedNames/>
  <calcPr fullCalcOnLoad="1"/>
</workbook>
</file>

<file path=xl/sharedStrings.xml><?xml version="1.0" encoding="utf-8"?>
<sst xmlns="http://schemas.openxmlformats.org/spreadsheetml/2006/main" count="571" uniqueCount="147">
  <si>
    <t>2)  importo del vantaggio economico corrisposto</t>
  </si>
  <si>
    <t>3) norma o titolo a base dell'attribuzione</t>
  </si>
  <si>
    <t>4) ufficio e funzionario o dirigente responsabile del relativo procedimento amministrativo</t>
  </si>
  <si>
    <t>5) modalità seguita per l'individuazione del beneficiario</t>
  </si>
  <si>
    <t>6) link al progetto selezionato</t>
  </si>
  <si>
    <t>7) link al curriculum del soggetto incaricato</t>
  </si>
  <si>
    <t>1) nome dell'impresa o dell'ente e i rispettivi dati fiscali o il nome di altro soggetto beneficiario</t>
  </si>
  <si>
    <t>DIREZIONE: Affari Generali e Serrvizi al Cittadino
SEZIONE: Istruzione e Formazione</t>
  </si>
  <si>
    <t>Sezione Istruzione e Formazione - Funzionario: Antonio Calvano</t>
  </si>
  <si>
    <t>https://www.icschweitzer.gov.it/</t>
  </si>
  <si>
    <t>Istituto Comprensivo Albert Schweitzer</t>
  </si>
  <si>
    <t>Istituto Comprensivo A.B. Sabin</t>
  </si>
  <si>
    <t>https://www.icsanfelice.it/</t>
  </si>
  <si>
    <t>Istituto Comprensivo Rosanna Galbusera</t>
  </si>
  <si>
    <t>Sezione Istruzione e Formazione - Dott. A. Calvano</t>
  </si>
  <si>
    <t>procedimento avviato d'ufficio</t>
  </si>
  <si>
    <t>www.icsabin.gov.it</t>
  </si>
  <si>
    <t>Scuola dell’Infanzia Causa Pia d’ Adda</t>
  </si>
  <si>
    <t>http://www.causapiadadda.it/segrate.php</t>
  </si>
  <si>
    <t>Piano per il Diritto allo Studio - Delibera Consiglio Comunale n. 35 del 30.09.2019</t>
  </si>
  <si>
    <r>
      <t xml:space="preserve">Elenco dei soggetti beneficiari degli atti di concessione di sovvenzioni, contributi, sussidi ed ausili finanziari alle imprese e di attribuzione di vantaggi economici di qualunque genere a persone ed enti pubblici e privati di importo superiore a mille euro 
</t>
    </r>
    <r>
      <rPr>
        <b/>
        <sz val="11"/>
        <color indexed="8"/>
        <rFont val="Arial"/>
        <family val="2"/>
      </rPr>
      <t>ANNO 2021</t>
    </r>
  </si>
  <si>
    <t>Determinazione Dirigenziale n. 1328 del 21.12.2020 ad oggetto: Contributi a Istituzioni Scolastiche per l’a.s. 2020/2021: acconto</t>
  </si>
  <si>
    <t>Determinazione Dirigenziale n. 233 del 09.03.2020 ad oggetto: Convenzione tra il Comune di segrate e le istituzioni Scolastiche Statali di Segrate per la disciplina di alcune funzioni ausiliarie ed educative svolte nelle scuole aa.ss. 2019/2020 e  2020/2021</t>
  </si>
  <si>
    <t>Determinazione Dirigenziale n. 523 del 18.06.2021 ad oggetto: Contributi a Istituzioni Scolastiche per l'a.s. 2020/2021: saldo</t>
  </si>
  <si>
    <t>Determinazione Dirigenziale n. 542 del 24.06.2021 ad oggetto: Interventi per le Scuole dell’Infanzia non statali: assegnazione contributi per l’anno scolastico 2020/2021</t>
  </si>
  <si>
    <t>AN&amp;PE S.R.L.</t>
  </si>
  <si>
    <t>COOP. SOCIALE ONLUS STRIPES</t>
  </si>
  <si>
    <t xml:space="preserve">ASSOCIAZIONE GIANNA BERETTA MOLLA </t>
  </si>
  <si>
    <t>TEMPO C COOP. SOCIALE ONLUS</t>
  </si>
  <si>
    <t>MILLE BOLLE SRLS</t>
  </si>
  <si>
    <t xml:space="preserve">ROSAZZURRO SRLS </t>
  </si>
  <si>
    <t>VIVERE UNA FAVOLA S.N.C.</t>
  </si>
  <si>
    <t>BOUDARI S.R.L.</t>
  </si>
  <si>
    <t>CAUSA PIA D'ADDA</t>
  </si>
  <si>
    <t>Sistema Integrato 0-6 anni - annualità 2020</t>
  </si>
  <si>
    <t>Det. 203 del 19/03/21 Sistema Integrato 0-6 anni - Nidi</t>
  </si>
  <si>
    <t>Det. 291 del 31/03/21 Sistema Integrato 0-6 anni - Nidi</t>
  </si>
  <si>
    <t>Det. 403 del 11/05/21 Sistema Integrato 0-6 anni - Nidi</t>
  </si>
  <si>
    <t>Det. 203 del 19/03/21 Sistema Integrato 0-6 anni - Scuola dell'Infanzia</t>
  </si>
  <si>
    <t>Det. 291 del 31/03/21 Sistema Integrato 0-6 anni - Scuola dell'Infanzia</t>
  </si>
  <si>
    <t>Det. 403 del 31/03/21 Sistema Integrato 0-6 anni - Scuola dell'Infanzia</t>
  </si>
  <si>
    <t>http://www.favoleecoccole.it</t>
  </si>
  <si>
    <t>https://www.pedagogia.it/stripes</t>
  </si>
  <si>
    <t>https://www.piccolosicomoro.it</t>
  </si>
  <si>
    <t>https://tempoc.it</t>
  </si>
  <si>
    <t>www.imiglioriasili.it/sito/up-to-5-asilo-nido-a-segrate-mi/la-struttura-up-to-5</t>
  </si>
  <si>
    <t>www.asilorosazzurro.it/</t>
  </si>
  <si>
    <t>https://www.nidoescuolasantarita.it</t>
  </si>
  <si>
    <t>Det. 291 del 31/03/21 e Det. 403 11/05/2021 Sistema Integrato 0-6 anni - Nidi</t>
  </si>
  <si>
    <t xml:space="preserve">Det. 203 del 19/03/21 - Det. 291 del 31/03/21 e Det. 403 11/05/2021 Sistema Integrato 0-6 anni </t>
  </si>
  <si>
    <t>Determinazione Dirigenziale n. 1001 del 29.10.2021: Concessione di contributi per la realizzazione di progetti di
potenziamento di servizi educativi e ricreativi per minori dai 4 ai 17 anni da
attuare tra ottobre e dicembre 2021</t>
  </si>
  <si>
    <t>PARROCCHIA SANT'ALBERTO MAGNO</t>
  </si>
  <si>
    <t>PARROCCHIA BEATA VERGINE IMMACOLATA</t>
  </si>
  <si>
    <t>PARROCCHIA MADONNA DEL ROSARIO</t>
  </si>
  <si>
    <t>PARROCCHIA DIO PADRE</t>
  </si>
  <si>
    <t>decreto del 25 giugno 2020, il Ministro con delega alle politiche familiari</t>
  </si>
  <si>
    <t>Sociosfera ONLUS s.c.s</t>
  </si>
  <si>
    <t>https://www.sociosfera.it/</t>
  </si>
  <si>
    <t>Associazione Culturale LAMP</t>
  </si>
  <si>
    <t>Le Mille e una Rete APS</t>
  </si>
  <si>
    <t>Determinazione Dirigenziale n. 1035 del 09.11.2021: approvazione progetti presentati a seguito riapertura termini avviso e
relativi allegati per concessione di contributi potenziamento di servizi educativi e
ricreativi per minori dai 4 ai 17 anni da attuare tra ottobre e dicembre 2021</t>
  </si>
  <si>
    <t>https://www.nidoescuolasantarita.it/</t>
  </si>
  <si>
    <t>Asilo Nido e Scuola dell'Infanzia Causa Pia D'Adda</t>
  </si>
  <si>
    <t>Nido e Scuola Santa Rita</t>
  </si>
  <si>
    <t>per altri  documentazioni agli atti</t>
  </si>
  <si>
    <t>DIREZIONE: Sicurezza - Ambiente - Politiche Sociali
SEZIONE: Servizi Sociali</t>
  </si>
  <si>
    <t xml:space="preserve">S. S. A. </t>
  </si>
  <si>
    <t>Piano per il diritto allo studio Legge Regionale  n. 31/1980 e la n. 15/2017</t>
  </si>
  <si>
    <t>Sezione Servizi Sociali - Dott.ssa Michela Gerli</t>
  </si>
  <si>
    <t>Richiesta del cittadino</t>
  </si>
  <si>
    <t>n. 111 del 10/02/2021, n. 206 del 26/03/2021, n. 304 del 13/04/2021</t>
  </si>
  <si>
    <t xml:space="preserve">S. P. S. N.R. </t>
  </si>
  <si>
    <t xml:space="preserve">R. G. </t>
  </si>
  <si>
    <t>n. 328/2000 e la n. 149/2001</t>
  </si>
  <si>
    <t>n. 1234 del 15/12/2020</t>
  </si>
  <si>
    <t xml:space="preserve">F. G. </t>
  </si>
  <si>
    <t>V. S.</t>
  </si>
  <si>
    <t xml:space="preserve">R. M. </t>
  </si>
  <si>
    <t>B. M.</t>
  </si>
  <si>
    <t>N. S.</t>
  </si>
  <si>
    <t xml:space="preserve">F. A. </t>
  </si>
  <si>
    <t xml:space="preserve">L. M. </t>
  </si>
  <si>
    <t xml:space="preserve">M. M. </t>
  </si>
  <si>
    <t xml:space="preserve">G. P. </t>
  </si>
  <si>
    <t>L. G. A.</t>
  </si>
  <si>
    <t>B. L.</t>
  </si>
  <si>
    <t>G. G. P.</t>
  </si>
  <si>
    <t>M. L.</t>
  </si>
  <si>
    <t xml:space="preserve">C. C. </t>
  </si>
  <si>
    <t xml:space="preserve">I. G. </t>
  </si>
  <si>
    <t>O. M.</t>
  </si>
  <si>
    <t xml:space="preserve">C. A. </t>
  </si>
  <si>
    <t>n. 328/2000 e la n. 149/2002</t>
  </si>
  <si>
    <t>n. 303 del 09/04/2021</t>
  </si>
  <si>
    <t xml:space="preserve">D. M. </t>
  </si>
  <si>
    <t>n. 328/2000 e la n. 149/2003</t>
  </si>
  <si>
    <t xml:space="preserve">C. P. </t>
  </si>
  <si>
    <t>n. 328/2000 e la n. 149/2004</t>
  </si>
  <si>
    <t>n. 681 del 03/08/2021, n. 1132 del 26/11/2021</t>
  </si>
  <si>
    <t>Delibera Commissario Straordinario n. 165/96;</t>
  </si>
  <si>
    <t>n. 1221 del 14/12/2021</t>
  </si>
  <si>
    <t xml:space="preserve">B. P. </t>
  </si>
  <si>
    <t xml:space="preserve">F. R. </t>
  </si>
  <si>
    <t>n. 1133 del 26/11/2021</t>
  </si>
  <si>
    <t xml:space="preserve">P. L. </t>
  </si>
  <si>
    <t>n. 206 del 26/03/2021, n. 304 del 13/04/2021</t>
  </si>
  <si>
    <t xml:space="preserve">M. L. M. E. </t>
  </si>
  <si>
    <t>n. 423 del 19/05/2021</t>
  </si>
  <si>
    <t xml:space="preserve">Z. B. </t>
  </si>
  <si>
    <t>n. 304 del 13/04/2021</t>
  </si>
  <si>
    <t xml:space="preserve">H. S. S. </t>
  </si>
  <si>
    <t>R. T.</t>
  </si>
  <si>
    <t>n. 552 del 29/06/2021</t>
  </si>
  <si>
    <t xml:space="preserve">N. F. T. </t>
  </si>
  <si>
    <t>n. 681 del 03/08/2021</t>
  </si>
  <si>
    <t>P. H.</t>
  </si>
  <si>
    <t>n. 111 del 10/02/2021, n. 206 del 26/03/2021,n. 304 del 13/04/2021, n. 552 del 29/06/2021</t>
  </si>
  <si>
    <t>T. S.</t>
  </si>
  <si>
    <t>P. G.</t>
  </si>
  <si>
    <t>K.A.M.</t>
  </si>
  <si>
    <t xml:space="preserve">Delibera di Giunta Regione Lombardia  n. X/5644 del 03/10/2016 </t>
  </si>
  <si>
    <t>n. 614 del 15/07/2021</t>
  </si>
  <si>
    <t xml:space="preserve">M. A. </t>
  </si>
  <si>
    <t>n. 1091 del 22/11/2021</t>
  </si>
  <si>
    <t>E. A</t>
  </si>
  <si>
    <t>Delibera Di Giunta comunale n. 155 del 26/11/2020 "Approvazione Avviso Pubblico"</t>
  </si>
  <si>
    <t>n. 1169 del 04/12/2020</t>
  </si>
  <si>
    <t xml:space="preserve">I. R. </t>
  </si>
  <si>
    <t xml:space="preserve">M. H. E. </t>
  </si>
  <si>
    <t>M Y. S. B.</t>
  </si>
  <si>
    <t xml:space="preserve">J. A. L. F. </t>
  </si>
  <si>
    <t>R. L..</t>
  </si>
  <si>
    <t xml:space="preserve">A. L. B. </t>
  </si>
  <si>
    <t xml:space="preserve">D. G. </t>
  </si>
  <si>
    <t xml:space="preserve">V. C. N. P. </t>
  </si>
  <si>
    <t xml:space="preserve">M. R. B. </t>
  </si>
  <si>
    <t xml:space="preserve">M. F. V. A. </t>
  </si>
  <si>
    <t xml:space="preserve">N. P. </t>
  </si>
  <si>
    <t>P.P.</t>
  </si>
  <si>
    <t xml:space="preserve">I K. </t>
  </si>
  <si>
    <t xml:space="preserve">I. F. P. E. </t>
  </si>
  <si>
    <t>V. L. C.</t>
  </si>
  <si>
    <t>H. M.</t>
  </si>
  <si>
    <t>NOTE</t>
  </si>
  <si>
    <t>determina con impegno unico superiore ai 1000 euro, con acconto nel 2021 e saldo nel 2022; la scheda del 2022 riporterà l'importo totale erogato</t>
  </si>
  <si>
    <t>Determinazione Dirigenziale n. 1284 del 21.12.2021 : Contributi a Istituzioni Scolastiche per l’a.s. 2021/2022: interventi di contrasto al “gap” formativo, provocati da pandemia da Covid-19</t>
  </si>
  <si>
    <t>Determinazione Dirigenziale n. 1284 del 21.12.2021 : Contributi a Istituzioni Scolastiche per l’a.s. 2021/2022: interventi di contrasto al “gap” formativo, provocati da pandemia da Covid-20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</si>
</sst>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&quot;€&quot;\ #,##0.00"/>
    <numFmt numFmtId="177" formatCode="_-&quot;€&quot;\ * #,##0.0_-;\-&quot;€&quot;\ * #,##0.0_-;_-&quot;€&quot;\ * &quot;-&quot;??_-;_-@_-"/>
    <numFmt numFmtId="178" formatCode="_-&quot;€&quot;\ * #,##0_-;\-&quot;€&quot;\ * #,##0_-;_-&quot;€&quot;\ * &quot;-&quot;??_-;_-@_-"/>
    <numFmt numFmtId="179" formatCode="&quot;Attivo&quot;;&quot;Attivo&quot;;&quot;Inattivo&quot;"/>
    <numFmt numFmtId="180" formatCode="[$€-2]\ #,##0.00;[Red]\-[$€-2]\ #,##0.00"/>
    <numFmt numFmtId="181" formatCode="[$€-2]\ #,##0;[Red]\-[$€-2]\ #,##0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u val="single"/>
      <sz val="9"/>
      <color indexed="12"/>
      <name val="Calibri"/>
      <family val="2"/>
    </font>
    <font>
      <u val="single"/>
      <sz val="8"/>
      <color indexed="12"/>
      <name val="Arial"/>
      <family val="2"/>
    </font>
    <font>
      <sz val="9"/>
      <name val="Arial"/>
      <family val="2"/>
    </font>
    <font>
      <sz val="8"/>
      <color indexed="10"/>
      <name val="Arial"/>
      <family val="2"/>
    </font>
    <font>
      <sz val="8"/>
      <color rgb="FFFF000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1" fillId="0" borderId="0">
      <alignment/>
      <protection/>
    </xf>
    <xf numFmtId="0" fontId="1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20" fillId="0" borderId="0" xfId="0" applyFont="1" applyAlignment="1">
      <alignment/>
    </xf>
    <xf numFmtId="0" fontId="23" fillId="0" borderId="10" xfId="50" applyFont="1" applyBorder="1" applyAlignment="1">
      <alignment horizontal="center" vertical="center" wrapText="1"/>
      <protection/>
    </xf>
    <xf numFmtId="0" fontId="20" fillId="0" borderId="0" xfId="0" applyFont="1" applyAlignment="1">
      <alignment horizontal="center"/>
    </xf>
    <xf numFmtId="169" fontId="23" fillId="0" borderId="10" xfId="64" applyFont="1" applyBorder="1" applyAlignment="1">
      <alignment horizontal="center" vertical="center" wrapText="1"/>
    </xf>
    <xf numFmtId="169" fontId="20" fillId="0" borderId="0" xfId="64" applyFont="1" applyAlignment="1">
      <alignment/>
    </xf>
    <xf numFmtId="0" fontId="20" fillId="0" borderId="10" xfId="0" applyFont="1" applyBorder="1" applyAlignment="1">
      <alignment wrapText="1"/>
    </xf>
    <xf numFmtId="0" fontId="20" fillId="0" borderId="10" xfId="0" applyFont="1" applyBorder="1" applyAlignment="1">
      <alignment/>
    </xf>
    <xf numFmtId="0" fontId="20" fillId="0" borderId="0" xfId="0" applyFont="1" applyAlignment="1">
      <alignment/>
    </xf>
    <xf numFmtId="0" fontId="22" fillId="24" borderId="0" xfId="0" applyFont="1" applyFill="1" applyAlignment="1">
      <alignment wrapText="1"/>
    </xf>
    <xf numFmtId="0" fontId="25" fillId="0" borderId="10" xfId="50" applyFont="1" applyBorder="1" applyAlignment="1">
      <alignment horizontal="center" vertical="center" wrapText="1"/>
      <protection/>
    </xf>
    <xf numFmtId="0" fontId="6" fillId="0" borderId="10" xfId="36" applyFill="1" applyBorder="1" applyAlignment="1" applyProtection="1">
      <alignment wrapText="1"/>
      <protection/>
    </xf>
    <xf numFmtId="167" fontId="20" fillId="0" borderId="10" xfId="64" applyNumberFormat="1" applyFont="1" applyBorder="1" applyAlignment="1">
      <alignment horizontal="center"/>
    </xf>
    <xf numFmtId="0" fontId="27" fillId="25" borderId="10" xfId="36" applyFont="1" applyFill="1" applyBorder="1" applyAlignment="1" applyProtection="1">
      <alignment wrapText="1"/>
      <protection/>
    </xf>
    <xf numFmtId="0" fontId="6" fillId="25" borderId="10" xfId="36" applyFill="1" applyBorder="1" applyAlignment="1" applyProtection="1">
      <alignment wrapText="1"/>
      <protection/>
    </xf>
    <xf numFmtId="0" fontId="6" fillId="0" borderId="0" xfId="36" applyFill="1" applyAlignment="1" applyProtection="1">
      <alignment wrapText="1"/>
      <protection/>
    </xf>
    <xf numFmtId="0" fontId="27" fillId="0" borderId="10" xfId="36" applyFont="1" applyBorder="1" applyAlignment="1" applyProtection="1">
      <alignment wrapText="1"/>
      <protection/>
    </xf>
    <xf numFmtId="0" fontId="20" fillId="0" borderId="10" xfId="0" applyFont="1" applyFill="1" applyBorder="1" applyAlignment="1">
      <alignment wrapText="1"/>
    </xf>
    <xf numFmtId="0" fontId="30" fillId="0" borderId="0" xfId="0" applyFont="1" applyAlignment="1">
      <alignment/>
    </xf>
    <xf numFmtId="169" fontId="20" fillId="0" borderId="0" xfId="0" applyNumberFormat="1" applyFont="1" applyAlignment="1">
      <alignment/>
    </xf>
    <xf numFmtId="0" fontId="28" fillId="0" borderId="10" xfId="0" applyFont="1" applyFill="1" applyBorder="1" applyAlignment="1">
      <alignment wrapText="1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8" fillId="0" borderId="10" xfId="0" applyFont="1" applyBorder="1" applyAlignment="1">
      <alignment wrapText="1"/>
    </xf>
    <xf numFmtId="169" fontId="28" fillId="0" borderId="10" xfId="64" applyFont="1" applyBorder="1" applyAlignment="1">
      <alignment wrapText="1"/>
    </xf>
    <xf numFmtId="169" fontId="28" fillId="0" borderId="10" xfId="64" applyFont="1" applyFill="1" applyBorder="1" applyAlignment="1">
      <alignment wrapText="1"/>
    </xf>
    <xf numFmtId="0" fontId="26" fillId="0" borderId="10" xfId="36" applyFont="1" applyBorder="1" applyAlignment="1" applyProtection="1">
      <alignment wrapText="1"/>
      <protection/>
    </xf>
    <xf numFmtId="0" fontId="6" fillId="0" borderId="10" xfId="36" applyBorder="1" applyAlignment="1" applyProtection="1">
      <alignment wrapText="1"/>
      <protection/>
    </xf>
    <xf numFmtId="169" fontId="20" fillId="0" borderId="10" xfId="64" applyFont="1" applyBorder="1" applyAlignment="1">
      <alignment/>
    </xf>
    <xf numFmtId="0" fontId="20" fillId="0" borderId="10" xfId="0" applyFont="1" applyBorder="1" applyAlignment="1">
      <alignment wrapText="1"/>
    </xf>
    <xf numFmtId="0" fontId="6" fillId="0" borderId="10" xfId="36" applyBorder="1" applyAlignment="1" applyProtection="1">
      <alignment horizontal="left" wrapText="1"/>
      <protection/>
    </xf>
    <xf numFmtId="0" fontId="20" fillId="0" borderId="10" xfId="0" applyFont="1" applyBorder="1" applyAlignment="1">
      <alignment/>
    </xf>
    <xf numFmtId="0" fontId="6" fillId="0" borderId="10" xfId="36" applyBorder="1" applyAlignment="1" applyProtection="1">
      <alignment/>
      <protection/>
    </xf>
    <xf numFmtId="169" fontId="20" fillId="0" borderId="0" xfId="66" applyFont="1" applyAlignment="1">
      <alignment/>
    </xf>
    <xf numFmtId="169" fontId="23" fillId="0" borderId="10" xfId="66" applyFont="1" applyBorder="1" applyAlignment="1">
      <alignment horizontal="center" vertical="center" wrapText="1"/>
    </xf>
    <xf numFmtId="169" fontId="20" fillId="0" borderId="10" xfId="66" applyFont="1" applyBorder="1" applyAlignment="1">
      <alignment/>
    </xf>
    <xf numFmtId="0" fontId="20" fillId="0" borderId="10" xfId="0" applyFont="1" applyBorder="1" applyAlignment="1">
      <alignment horizontal="center" wrapText="1"/>
    </xf>
    <xf numFmtId="4" fontId="20" fillId="0" borderId="10" xfId="0" applyNumberFormat="1" applyFont="1" applyBorder="1" applyAlignment="1">
      <alignment wrapText="1"/>
    </xf>
    <xf numFmtId="0" fontId="26" fillId="0" borderId="10" xfId="36" applyFont="1" applyBorder="1" applyAlignment="1" applyProtection="1">
      <alignment/>
      <protection/>
    </xf>
    <xf numFmtId="167" fontId="20" fillId="0" borderId="10" xfId="66" applyNumberFormat="1" applyFont="1" applyBorder="1" applyAlignment="1">
      <alignment/>
    </xf>
    <xf numFmtId="4" fontId="20" fillId="0" borderId="10" xfId="0" applyNumberFormat="1" applyFont="1" applyBorder="1" applyAlignment="1">
      <alignment/>
    </xf>
    <xf numFmtId="0" fontId="22" fillId="26" borderId="10" xfId="0" applyFont="1" applyFill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10" xfId="0" applyFont="1" applyFill="1" applyBorder="1" applyAlignment="1">
      <alignment/>
    </xf>
    <xf numFmtId="169" fontId="20" fillId="0" borderId="10" xfId="0" applyNumberFormat="1" applyFont="1" applyBorder="1" applyAlignment="1">
      <alignment/>
    </xf>
    <xf numFmtId="4" fontId="20" fillId="0" borderId="10" xfId="0" applyNumberFormat="1" applyFont="1" applyBorder="1" applyAlignment="1">
      <alignment/>
    </xf>
    <xf numFmtId="0" fontId="30" fillId="0" borderId="10" xfId="0" applyFont="1" applyBorder="1" applyAlignment="1">
      <alignment wrapText="1"/>
    </xf>
    <xf numFmtId="0" fontId="21" fillId="16" borderId="11" xfId="50" applyFont="1" applyFill="1" applyBorder="1" applyAlignment="1">
      <alignment horizontal="center" vertical="center" wrapText="1"/>
      <protection/>
    </xf>
    <xf numFmtId="0" fontId="22" fillId="16" borderId="12" xfId="0" applyFont="1" applyFill="1" applyBorder="1" applyAlignment="1">
      <alignment horizontal="center" vertical="center"/>
    </xf>
    <xf numFmtId="0" fontId="22" fillId="16" borderId="13" xfId="0" applyFont="1" applyFill="1" applyBorder="1" applyAlignment="1">
      <alignment horizontal="center" vertical="center"/>
    </xf>
    <xf numFmtId="0" fontId="6" fillId="0" borderId="0" xfId="36" applyAlignment="1" applyProtection="1">
      <alignment wrapText="1"/>
      <protection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Euro 2" xfId="45"/>
    <cellStyle name="Input" xfId="46"/>
    <cellStyle name="Comma" xfId="47"/>
    <cellStyle name="Comma [0]" xfId="48"/>
    <cellStyle name="Neutrale" xfId="49"/>
    <cellStyle name="Normale_Foglio1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  <cellStyle name="Valuta 2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csabin.gov.it/" TargetMode="External" /><Relationship Id="rId2" Type="http://schemas.openxmlformats.org/officeDocument/2006/relationships/hyperlink" Target="https://www.icsanfelice.it/" TargetMode="External" /><Relationship Id="rId3" Type="http://schemas.openxmlformats.org/officeDocument/2006/relationships/hyperlink" Target="https://www.icschweitzer.gov.it/" TargetMode="External" /><Relationship Id="rId4" Type="http://schemas.openxmlformats.org/officeDocument/2006/relationships/hyperlink" Target="http://www.icsabin.gov.it/" TargetMode="External" /><Relationship Id="rId5" Type="http://schemas.openxmlformats.org/officeDocument/2006/relationships/hyperlink" Target="https://www.icsanfelice.it/" TargetMode="External" /><Relationship Id="rId6" Type="http://schemas.openxmlformats.org/officeDocument/2006/relationships/hyperlink" Target="https://www.icsanfelice.it/" TargetMode="External" /><Relationship Id="rId7" Type="http://schemas.openxmlformats.org/officeDocument/2006/relationships/hyperlink" Target="https://www.icschweitzer.gov.it/" TargetMode="External" /><Relationship Id="rId8" Type="http://schemas.openxmlformats.org/officeDocument/2006/relationships/hyperlink" Target="http://www.icsabin.gov.it/" TargetMode="External" /><Relationship Id="rId9" Type="http://schemas.openxmlformats.org/officeDocument/2006/relationships/hyperlink" Target="http://www.causapiadadda.it/segrate.php" TargetMode="External" /><Relationship Id="rId10" Type="http://schemas.openxmlformats.org/officeDocument/2006/relationships/hyperlink" Target="file://C:\Scuola\POF%20COMUNALE\POF%202019-2020_2020-2021\POF_20_21\CONTRIBUTI\determina%20acconto.pdf" TargetMode="External" /><Relationship Id="rId11" Type="http://schemas.openxmlformats.org/officeDocument/2006/relationships/hyperlink" Target="file://C:\Scuola\POF%20COMUNALE\POF%202019-2020_2020-2021\POF_20_21\CONTRIBUTI\determina%20acconto.pdf" TargetMode="External" /><Relationship Id="rId12" Type="http://schemas.openxmlformats.org/officeDocument/2006/relationships/hyperlink" Target="file://C:\Scuola\POF%20COMUNALE\POF%202019-2020_2020-2021\POF_20_21\CONTRIBUTI\determina%20acconto.pdf" TargetMode="External" /><Relationship Id="rId13" Type="http://schemas.openxmlformats.org/officeDocument/2006/relationships/hyperlink" Target="file://C:\Scuola\POF%20COMUNALE\POF%202019-2020_2020-2021\POF_20_21\CONTRIBUTI\DET%20saldo.pdf" TargetMode="External" /><Relationship Id="rId14" Type="http://schemas.openxmlformats.org/officeDocument/2006/relationships/hyperlink" Target="file://C:\Scuola\POF%20COMUNALE\POF%202019-2020_2020-2021\POF_20_21\CONTRIBUTI\DET%20saldo.pdf" TargetMode="External" /><Relationship Id="rId15" Type="http://schemas.openxmlformats.org/officeDocument/2006/relationships/hyperlink" Target="file://C:\Scuola\POF%20COMUNALE\POF%202019-2020_2020-2021\POF_20_21\CONTRIBUTI\DET%20saldo.pdf" TargetMode="External" /><Relationship Id="rId16" Type="http://schemas.openxmlformats.org/officeDocument/2006/relationships/hyperlink" Target="file://C:\Scuola\convenzioni%20disciplinari\ata%20funzioni%20miste\conv.ATA%2019-21\determinazione233.pdf" TargetMode="External" /><Relationship Id="rId17" Type="http://schemas.openxmlformats.org/officeDocument/2006/relationships/hyperlink" Target="file://C:\Scuola\convenzioni%20disciplinari\ata%20funzioni%20miste\conv.ATA%2019-21\determinazione233.pdf" TargetMode="External" /><Relationship Id="rId18" Type="http://schemas.openxmlformats.org/officeDocument/2006/relationships/hyperlink" Target="file://C:\Scuola\POF%20COMUNALE\POF%202019-2020_2020-2021\POF_20_21\CONTRIBUTI\MATERNE%20NON%20STATALI\DET%20contributi%20materne%20non%20statali.pdf" TargetMode="External" /><Relationship Id="rId19" Type="http://schemas.openxmlformats.org/officeDocument/2006/relationships/hyperlink" Target="http://www.favoleecoccole.it/" TargetMode="External" /><Relationship Id="rId20" Type="http://schemas.openxmlformats.org/officeDocument/2006/relationships/hyperlink" Target="https://www.pedagogia.it/stripes" TargetMode="External" /><Relationship Id="rId21" Type="http://schemas.openxmlformats.org/officeDocument/2006/relationships/hyperlink" Target="https://www.piccolosicomoro.it/" TargetMode="External" /><Relationship Id="rId22" Type="http://schemas.openxmlformats.org/officeDocument/2006/relationships/hyperlink" Target="https://tempoc.it/" TargetMode="External" /><Relationship Id="rId23" Type="http://schemas.openxmlformats.org/officeDocument/2006/relationships/hyperlink" Target="http://www.imiglioriasili.it/sito/up-to-5-asilo-nido-a-segrate-mi/la-struttura-up-to-5" TargetMode="External" /><Relationship Id="rId24" Type="http://schemas.openxmlformats.org/officeDocument/2006/relationships/hyperlink" Target="http://www.asilorosazzurro.it/" TargetMode="External" /><Relationship Id="rId25" Type="http://schemas.openxmlformats.org/officeDocument/2006/relationships/hyperlink" Target="http://www.causapiadadda.it/segrate.php" TargetMode="External" /><Relationship Id="rId26" Type="http://schemas.openxmlformats.org/officeDocument/2006/relationships/hyperlink" Target="http://www.favoleecoccole.it/" TargetMode="External" /><Relationship Id="rId27" Type="http://schemas.openxmlformats.org/officeDocument/2006/relationships/hyperlink" Target="https://www.pedagogia.it/stripes" TargetMode="External" /><Relationship Id="rId28" Type="http://schemas.openxmlformats.org/officeDocument/2006/relationships/hyperlink" Target="http://www.causapiadadda.it/segrate.php" TargetMode="External" /><Relationship Id="rId29" Type="http://schemas.openxmlformats.org/officeDocument/2006/relationships/hyperlink" Target="http://www.causapiadadda.it/segrate.php" TargetMode="External" /><Relationship Id="rId30" Type="http://schemas.openxmlformats.org/officeDocument/2006/relationships/hyperlink" Target="http://www.causapiadadda.it/segrate.php" TargetMode="External" /><Relationship Id="rId31" Type="http://schemas.openxmlformats.org/officeDocument/2006/relationships/hyperlink" Target="http://www.causapiadadda.it/segrate.php" TargetMode="External" /><Relationship Id="rId32" Type="http://schemas.openxmlformats.org/officeDocument/2006/relationships/hyperlink" Target="http://www.favoleecoccole.it/" TargetMode="External" /><Relationship Id="rId33" Type="http://schemas.openxmlformats.org/officeDocument/2006/relationships/hyperlink" Target="https://www.pedagogia.it/stripes" TargetMode="External" /><Relationship Id="rId34" Type="http://schemas.openxmlformats.org/officeDocument/2006/relationships/hyperlink" Target="https://www.piccolosicomoro.it/" TargetMode="External" /><Relationship Id="rId35" Type="http://schemas.openxmlformats.org/officeDocument/2006/relationships/hyperlink" Target="https://tempoc.it/" TargetMode="External" /><Relationship Id="rId36" Type="http://schemas.openxmlformats.org/officeDocument/2006/relationships/hyperlink" Target="http://www.imiglioriasili.it/sito/up-to-5-asilo-nido-a-segrate-mi/la-struttura-up-to-5" TargetMode="External" /><Relationship Id="rId37" Type="http://schemas.openxmlformats.org/officeDocument/2006/relationships/hyperlink" Target="http://www.asilorosazzurro.it/" TargetMode="External" /><Relationship Id="rId38" Type="http://schemas.openxmlformats.org/officeDocument/2006/relationships/hyperlink" Target="https://www.nidoescuolasantarita.it/" TargetMode="External" /><Relationship Id="rId39" Type="http://schemas.openxmlformats.org/officeDocument/2006/relationships/hyperlink" Target="http://www.causapiadadda.it/segrate.php" TargetMode="External" /><Relationship Id="rId40" Type="http://schemas.openxmlformats.org/officeDocument/2006/relationships/hyperlink" Target="file://C:\Scuola\CORONAVIRUS\CAMPI%20ESTIVI\2021\CONTRIBUTI%20STATALI\Determinazione%20n.%201001.pdf" TargetMode="External" /><Relationship Id="rId41" Type="http://schemas.openxmlformats.org/officeDocument/2006/relationships/hyperlink" Target="file://C:\Scuola\CORONAVIRUS\CAMPI%20ESTIVI\2021\CONTRIBUTI%20STATALI\Determinazione%20n.%201001.pdf" TargetMode="External" /><Relationship Id="rId42" Type="http://schemas.openxmlformats.org/officeDocument/2006/relationships/hyperlink" Target="file://C:\Scuola\CORONAVIRUS\CAMPI%20ESTIVI\2021\CONTRIBUTI%20STATALI\Determinazione%20n.%201001.pdf" TargetMode="External" /><Relationship Id="rId43" Type="http://schemas.openxmlformats.org/officeDocument/2006/relationships/hyperlink" Target="file://C:\Scuola\CORONAVIRUS\CAMPI%20ESTIVI\2021\CONTRIBUTI%20STATALI\Determinazione%20n.%201001.pdf" TargetMode="External" /><Relationship Id="rId44" Type="http://schemas.openxmlformats.org/officeDocument/2006/relationships/hyperlink" Target="https://tempoc.it/" TargetMode="External" /><Relationship Id="rId45" Type="http://schemas.openxmlformats.org/officeDocument/2006/relationships/hyperlink" Target="file://C:\Scuola\CORONAVIRUS\CAMPI%20ESTIVI\2021\CONTRIBUTI%20STATALI\Determinazione%20n.%201001.pdf" TargetMode="External" /><Relationship Id="rId46" Type="http://schemas.openxmlformats.org/officeDocument/2006/relationships/hyperlink" Target="file://C:\Scuola\CORONAVIRUS\CAMPI%20ESTIVI\2021\CONTRIBUTI%20STATALI\Determinazione%20n.%201001.pdf" TargetMode="External" /><Relationship Id="rId47" Type="http://schemas.openxmlformats.org/officeDocument/2006/relationships/hyperlink" Target="file://C:\Scuola\CORONAVIRUS\CAMPI%20ESTIVI\2021\CONTRIBUTI%20STATALI\Determinazione%20n.%201001.pdf" TargetMode="External" /><Relationship Id="rId48" Type="http://schemas.openxmlformats.org/officeDocument/2006/relationships/hyperlink" Target="file://C:\Scuola\CORONAVIRUS\CAMPI%20ESTIVI\2021\CONTRIBUTI%20STATALI\Determinazione%20n.%201001.pdf" TargetMode="External" /><Relationship Id="rId49" Type="http://schemas.openxmlformats.org/officeDocument/2006/relationships/hyperlink" Target="http://www.causapiadadda.it/segrate.php" TargetMode="External" /><Relationship Id="rId50" Type="http://schemas.openxmlformats.org/officeDocument/2006/relationships/hyperlink" Target="https://www.nidoescuolasantarita.it/" TargetMode="External" /><Relationship Id="rId51" Type="http://schemas.openxmlformats.org/officeDocument/2006/relationships/hyperlink" Target="file://C:\Scuola\CORONAVIRUS\CAMPI%20ESTIVI\2021\CONTRIBUTI%20STATALI\MATERNE%20NON%20STATALI\Determinazione%20riapertura%20termini%20-1035.pdf" TargetMode="External" /><Relationship Id="rId52" Type="http://schemas.openxmlformats.org/officeDocument/2006/relationships/hyperlink" Target="file://C:\Scuola\CORONAVIRUS\CAMPI%20ESTIVI\2021\CONTRIBUTI%20STATALI\MATERNE%20NON%20STATALI\Determinazione%20riapertura%20termini%20-1035.pdf" TargetMode="External" /><Relationship Id="rId53" Type="http://schemas.openxmlformats.org/officeDocument/2006/relationships/hyperlink" Target="determina%20n.%201284-2021.pdf" TargetMode="External" /><Relationship Id="rId54" Type="http://schemas.openxmlformats.org/officeDocument/2006/relationships/hyperlink" Target="determina%20n.%201284-2021.pdf" TargetMode="External" /><Relationship Id="rId55" Type="http://schemas.openxmlformats.org/officeDocument/2006/relationships/hyperlink" Target="determina%20n.%201284-2021.pdf" TargetMode="External" /><Relationship Id="rId56" Type="http://schemas.openxmlformats.org/officeDocument/2006/relationships/hyperlink" Target="http://www.icsabin.gov.it/" TargetMode="External" /><Relationship Id="rId57" Type="http://schemas.openxmlformats.org/officeDocument/2006/relationships/hyperlink" Target="https://www.icsanfelice.it/" TargetMode="External" /><Relationship Id="rId5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5"/>
  <sheetViews>
    <sheetView tabSelected="1" zoomScale="115" zoomScaleNormal="115" zoomScalePageLayoutView="0" workbookViewId="0" topLeftCell="A1">
      <pane xSplit="3" ySplit="3" topLeftCell="D43" activePane="bottomRight" state="frozen"/>
      <selection pane="topLeft" activeCell="A1" sqref="A1"/>
      <selection pane="topRight" activeCell="D1" sqref="D1"/>
      <selection pane="bottomLeft" activeCell="A4" sqref="A4"/>
      <selection pane="bottomRight" activeCell="H46" sqref="H46"/>
    </sheetView>
  </sheetViews>
  <sheetFormatPr defaultColWidth="9.140625" defaultRowHeight="44.25" customHeight="1"/>
  <cols>
    <col min="1" max="1" width="29.00390625" style="1" customWidth="1"/>
    <col min="2" max="2" width="18.57421875" style="5" customWidth="1"/>
    <col min="3" max="3" width="21.57421875" style="1" customWidth="1"/>
    <col min="4" max="4" width="27.00390625" style="1" customWidth="1"/>
    <col min="5" max="5" width="19.7109375" style="1" customWidth="1"/>
    <col min="6" max="6" width="34.28125" style="1" customWidth="1"/>
    <col min="7" max="7" width="35.7109375" style="1" customWidth="1"/>
    <col min="8" max="8" width="26.140625" style="1" customWidth="1"/>
    <col min="9" max="11" width="9.140625" style="1" customWidth="1"/>
    <col min="12" max="12" width="13.8515625" style="1" customWidth="1"/>
    <col min="13" max="16384" width="9.140625" style="1" customWidth="1"/>
  </cols>
  <sheetData>
    <row r="1" ht="44.25" customHeight="1">
      <c r="A1" s="9" t="s">
        <v>7</v>
      </c>
    </row>
    <row r="2" spans="1:8" ht="44.25" customHeight="1">
      <c r="A2" s="47" t="s">
        <v>20</v>
      </c>
      <c r="B2" s="48"/>
      <c r="C2" s="48"/>
      <c r="D2" s="48"/>
      <c r="E2" s="48"/>
      <c r="F2" s="48"/>
      <c r="G2" s="49"/>
      <c r="H2" s="41" t="s">
        <v>143</v>
      </c>
    </row>
    <row r="3" spans="1:8" s="3" customFormat="1" ht="44.25" customHeight="1">
      <c r="A3" s="2" t="s">
        <v>6</v>
      </c>
      <c r="B3" s="4" t="s">
        <v>0</v>
      </c>
      <c r="C3" s="2" t="s">
        <v>1</v>
      </c>
      <c r="D3" s="2" t="s">
        <v>2</v>
      </c>
      <c r="E3" s="2" t="s">
        <v>3</v>
      </c>
      <c r="F3" s="10" t="s">
        <v>4</v>
      </c>
      <c r="G3" s="10" t="s">
        <v>5</v>
      </c>
      <c r="H3" s="42"/>
    </row>
    <row r="4" spans="1:9" ht="72.75" customHeight="1">
      <c r="A4" s="7" t="s">
        <v>11</v>
      </c>
      <c r="B4" s="12">
        <v>32733.6</v>
      </c>
      <c r="C4" s="17" t="s">
        <v>19</v>
      </c>
      <c r="D4" s="6" t="s">
        <v>8</v>
      </c>
      <c r="E4" s="6" t="s">
        <v>15</v>
      </c>
      <c r="F4" s="11" t="s">
        <v>21</v>
      </c>
      <c r="G4" s="14" t="s">
        <v>16</v>
      </c>
      <c r="H4" s="7"/>
      <c r="I4" s="8"/>
    </row>
    <row r="5" spans="1:9" ht="73.5" customHeight="1">
      <c r="A5" s="7" t="s">
        <v>10</v>
      </c>
      <c r="B5" s="12">
        <v>32642.85</v>
      </c>
      <c r="C5" s="17" t="s">
        <v>19</v>
      </c>
      <c r="D5" s="6" t="s">
        <v>8</v>
      </c>
      <c r="E5" s="6" t="s">
        <v>15</v>
      </c>
      <c r="F5" s="11" t="s">
        <v>21</v>
      </c>
      <c r="G5" s="16" t="s">
        <v>9</v>
      </c>
      <c r="H5" s="7"/>
      <c r="I5" s="8"/>
    </row>
    <row r="6" spans="1:9" ht="72.75" customHeight="1">
      <c r="A6" s="7" t="s">
        <v>13</v>
      </c>
      <c r="B6" s="12">
        <v>20123.55</v>
      </c>
      <c r="C6" s="17" t="s">
        <v>19</v>
      </c>
      <c r="D6" s="6" t="s">
        <v>8</v>
      </c>
      <c r="E6" s="6" t="s">
        <v>15</v>
      </c>
      <c r="F6" s="11" t="s">
        <v>21</v>
      </c>
      <c r="G6" s="16" t="s">
        <v>12</v>
      </c>
      <c r="H6" s="7"/>
      <c r="I6" s="8"/>
    </row>
    <row r="7" spans="1:17" ht="60" customHeight="1">
      <c r="A7" s="7" t="s">
        <v>13</v>
      </c>
      <c r="B7" s="12">
        <v>21065</v>
      </c>
      <c r="C7" s="17" t="s">
        <v>19</v>
      </c>
      <c r="D7" s="6" t="s">
        <v>14</v>
      </c>
      <c r="E7" s="6" t="s">
        <v>15</v>
      </c>
      <c r="F7" s="15" t="s">
        <v>23</v>
      </c>
      <c r="G7" s="16" t="s">
        <v>12</v>
      </c>
      <c r="H7" s="7"/>
      <c r="I7" s="8"/>
      <c r="J7" s="8"/>
      <c r="K7" s="8"/>
      <c r="L7" s="8"/>
      <c r="M7" s="8"/>
      <c r="N7" s="8"/>
      <c r="O7" s="8"/>
      <c r="P7" s="8"/>
      <c r="Q7" s="8"/>
    </row>
    <row r="8" spans="1:17" ht="51" customHeight="1">
      <c r="A8" s="7" t="s">
        <v>11</v>
      </c>
      <c r="B8" s="12">
        <v>34265</v>
      </c>
      <c r="C8" s="17" t="s">
        <v>19</v>
      </c>
      <c r="D8" s="6" t="s">
        <v>14</v>
      </c>
      <c r="E8" s="6" t="s">
        <v>15</v>
      </c>
      <c r="F8" s="15" t="s">
        <v>23</v>
      </c>
      <c r="G8" s="13" t="s">
        <v>16</v>
      </c>
      <c r="H8" s="7"/>
      <c r="I8" s="8"/>
      <c r="J8" s="8"/>
      <c r="K8" s="8"/>
      <c r="L8" s="8"/>
      <c r="M8" s="8"/>
      <c r="N8" s="8"/>
      <c r="O8" s="8"/>
      <c r="P8" s="8"/>
      <c r="Q8" s="8"/>
    </row>
    <row r="9" spans="1:17" ht="57.75" customHeight="1">
      <c r="A9" s="7" t="s">
        <v>10</v>
      </c>
      <c r="B9" s="12">
        <v>34170</v>
      </c>
      <c r="C9" s="17" t="s">
        <v>19</v>
      </c>
      <c r="D9" s="6" t="s">
        <v>14</v>
      </c>
      <c r="E9" s="6" t="s">
        <v>15</v>
      </c>
      <c r="F9" s="15" t="s">
        <v>23</v>
      </c>
      <c r="G9" s="16" t="s">
        <v>9</v>
      </c>
      <c r="H9" s="7"/>
      <c r="I9" s="8"/>
      <c r="J9" s="8"/>
      <c r="K9" s="8"/>
      <c r="L9" s="8"/>
      <c r="M9" s="8"/>
      <c r="N9" s="8"/>
      <c r="O9" s="8"/>
      <c r="P9" s="8"/>
      <c r="Q9" s="8"/>
    </row>
    <row r="10" spans="1:17" ht="91.5" customHeight="1">
      <c r="A10" s="7" t="s">
        <v>13</v>
      </c>
      <c r="B10" s="12">
        <v>1300</v>
      </c>
      <c r="C10" s="17" t="s">
        <v>19</v>
      </c>
      <c r="D10" s="6" t="s">
        <v>14</v>
      </c>
      <c r="E10" s="6" t="s">
        <v>15</v>
      </c>
      <c r="F10" s="15" t="s">
        <v>22</v>
      </c>
      <c r="G10" s="16" t="s">
        <v>12</v>
      </c>
      <c r="H10" s="7"/>
      <c r="I10" s="8"/>
      <c r="J10" s="8"/>
      <c r="K10" s="8"/>
      <c r="L10" s="8"/>
      <c r="M10" s="8"/>
      <c r="N10" s="8"/>
      <c r="O10" s="8"/>
      <c r="P10" s="8"/>
      <c r="Q10" s="8"/>
    </row>
    <row r="11" spans="1:17" ht="87" customHeight="1">
      <c r="A11" s="7" t="s">
        <v>11</v>
      </c>
      <c r="B11" s="12">
        <v>5200</v>
      </c>
      <c r="C11" s="17" t="s">
        <v>19</v>
      </c>
      <c r="D11" s="6" t="s">
        <v>14</v>
      </c>
      <c r="E11" s="6" t="s">
        <v>15</v>
      </c>
      <c r="F11" s="15" t="s">
        <v>22</v>
      </c>
      <c r="G11" s="13" t="s">
        <v>16</v>
      </c>
      <c r="H11" s="7"/>
      <c r="I11" s="8"/>
      <c r="J11" s="8"/>
      <c r="K11" s="8"/>
      <c r="L11" s="8"/>
      <c r="M11" s="8"/>
      <c r="N11" s="8"/>
      <c r="O11" s="8"/>
      <c r="P11" s="8"/>
      <c r="Q11" s="8"/>
    </row>
    <row r="12" spans="1:17" ht="80.25" customHeight="1">
      <c r="A12" s="7" t="s">
        <v>17</v>
      </c>
      <c r="B12" s="12">
        <v>4000</v>
      </c>
      <c r="C12" s="17" t="s">
        <v>19</v>
      </c>
      <c r="D12" s="6" t="s">
        <v>14</v>
      </c>
      <c r="E12" s="6" t="s">
        <v>15</v>
      </c>
      <c r="F12" s="11" t="s">
        <v>24</v>
      </c>
      <c r="G12" s="26" t="s">
        <v>18</v>
      </c>
      <c r="H12" s="7"/>
      <c r="J12" s="19"/>
      <c r="K12" s="8"/>
      <c r="L12" s="8"/>
      <c r="M12" s="8"/>
      <c r="N12" s="8"/>
      <c r="O12" s="8"/>
      <c r="P12" s="8"/>
      <c r="Q12" s="8"/>
    </row>
    <row r="13" spans="1:17" ht="44.25" customHeight="1">
      <c r="A13" s="23" t="s">
        <v>25</v>
      </c>
      <c r="B13" s="24">
        <v>14337.49</v>
      </c>
      <c r="C13" s="17" t="s">
        <v>34</v>
      </c>
      <c r="D13" s="6" t="s">
        <v>14</v>
      </c>
      <c r="E13" s="6" t="s">
        <v>15</v>
      </c>
      <c r="F13" s="17" t="s">
        <v>35</v>
      </c>
      <c r="G13" s="27" t="s">
        <v>41</v>
      </c>
      <c r="H13" s="7"/>
      <c r="J13" s="19"/>
      <c r="K13" s="8"/>
      <c r="L13" s="8"/>
      <c r="M13" s="8"/>
      <c r="N13" s="8"/>
      <c r="O13" s="8"/>
      <c r="P13" s="8"/>
      <c r="Q13" s="8"/>
    </row>
    <row r="14" spans="1:17" ht="44.25" customHeight="1">
      <c r="A14" s="23" t="s">
        <v>26</v>
      </c>
      <c r="B14" s="24">
        <v>19098.09</v>
      </c>
      <c r="C14" s="17" t="s">
        <v>34</v>
      </c>
      <c r="D14" s="6" t="s">
        <v>14</v>
      </c>
      <c r="E14" s="6" t="s">
        <v>15</v>
      </c>
      <c r="F14" s="17" t="s">
        <v>35</v>
      </c>
      <c r="G14" s="27" t="s">
        <v>42</v>
      </c>
      <c r="H14" s="7"/>
      <c r="J14" s="8"/>
      <c r="K14" s="8"/>
      <c r="L14" s="8"/>
      <c r="M14" s="8"/>
      <c r="N14" s="8"/>
      <c r="O14" s="8"/>
      <c r="P14" s="8"/>
      <c r="Q14" s="8"/>
    </row>
    <row r="15" spans="1:17" ht="44.25" customHeight="1">
      <c r="A15" s="23" t="s">
        <v>27</v>
      </c>
      <c r="B15" s="24">
        <v>4749.12</v>
      </c>
      <c r="C15" s="17" t="s">
        <v>34</v>
      </c>
      <c r="D15" s="6" t="s">
        <v>14</v>
      </c>
      <c r="E15" s="6" t="s">
        <v>15</v>
      </c>
      <c r="F15" s="17" t="s">
        <v>35</v>
      </c>
      <c r="G15" s="27" t="s">
        <v>43</v>
      </c>
      <c r="H15" s="7"/>
      <c r="J15" s="8"/>
      <c r="K15" s="8"/>
      <c r="L15" s="8"/>
      <c r="M15" s="8"/>
      <c r="N15" s="8"/>
      <c r="O15" s="8"/>
      <c r="P15" s="8"/>
      <c r="Q15" s="8"/>
    </row>
    <row r="16" spans="1:17" ht="44.25" customHeight="1">
      <c r="A16" s="23" t="s">
        <v>28</v>
      </c>
      <c r="B16" s="24">
        <v>11670.05</v>
      </c>
      <c r="C16" s="17" t="s">
        <v>34</v>
      </c>
      <c r="D16" s="6" t="s">
        <v>14</v>
      </c>
      <c r="E16" s="6" t="s">
        <v>15</v>
      </c>
      <c r="F16" s="17" t="s">
        <v>35</v>
      </c>
      <c r="G16" s="27" t="s">
        <v>44</v>
      </c>
      <c r="H16" s="7"/>
      <c r="J16" s="8"/>
      <c r="K16" s="8"/>
      <c r="L16" s="8"/>
      <c r="M16" s="8"/>
      <c r="N16" s="8"/>
      <c r="O16" s="8"/>
      <c r="P16" s="8"/>
      <c r="Q16" s="8"/>
    </row>
    <row r="17" spans="1:17" s="22" customFormat="1" ht="44.25" customHeight="1">
      <c r="A17" s="20" t="s">
        <v>29</v>
      </c>
      <c r="B17" s="24">
        <f>1800+999.86</f>
        <v>2799.86</v>
      </c>
      <c r="C17" s="17" t="s">
        <v>34</v>
      </c>
      <c r="D17" s="17" t="s">
        <v>14</v>
      </c>
      <c r="E17" s="17" t="s">
        <v>15</v>
      </c>
      <c r="F17" s="17" t="s">
        <v>35</v>
      </c>
      <c r="G17" s="27" t="s">
        <v>45</v>
      </c>
      <c r="H17" s="43"/>
      <c r="J17" s="8"/>
      <c r="K17" s="21"/>
      <c r="L17" s="21"/>
      <c r="M17" s="21"/>
      <c r="N17" s="21"/>
      <c r="O17" s="21"/>
      <c r="P17" s="21"/>
      <c r="Q17" s="21"/>
    </row>
    <row r="18" spans="1:17" ht="44.25" customHeight="1">
      <c r="A18" s="20" t="s">
        <v>30</v>
      </c>
      <c r="B18" s="25">
        <v>5334.88</v>
      </c>
      <c r="C18" s="17" t="s">
        <v>34</v>
      </c>
      <c r="D18" s="6" t="s">
        <v>14</v>
      </c>
      <c r="E18" s="6" t="s">
        <v>15</v>
      </c>
      <c r="F18" s="17" t="s">
        <v>35</v>
      </c>
      <c r="G18" s="27" t="s">
        <v>46</v>
      </c>
      <c r="H18" s="7"/>
      <c r="I18" s="8"/>
      <c r="J18" s="8"/>
      <c r="K18" s="8"/>
      <c r="L18" s="8"/>
      <c r="M18" s="8"/>
      <c r="N18" s="8"/>
      <c r="O18" s="8"/>
      <c r="P18" s="8"/>
      <c r="Q18" s="8"/>
    </row>
    <row r="19" spans="1:17" ht="44.25" customHeight="1">
      <c r="A19" s="20" t="s">
        <v>32</v>
      </c>
      <c r="B19" s="25">
        <f>2171.71+386.54+404.93</f>
        <v>2963.18</v>
      </c>
      <c r="C19" s="17" t="s">
        <v>34</v>
      </c>
      <c r="D19" s="6" t="s">
        <v>14</v>
      </c>
      <c r="E19" s="6" t="s">
        <v>15</v>
      </c>
      <c r="F19" s="17" t="s">
        <v>49</v>
      </c>
      <c r="G19" s="27" t="s">
        <v>47</v>
      </c>
      <c r="H19" s="7"/>
      <c r="J19" s="18"/>
      <c r="K19" s="8"/>
      <c r="L19" s="8"/>
      <c r="M19" s="8"/>
      <c r="N19" s="8"/>
      <c r="O19" s="8"/>
      <c r="P19" s="8"/>
      <c r="Q19" s="8"/>
    </row>
    <row r="20" spans="1:17" ht="44.25" customHeight="1">
      <c r="A20" s="23" t="s">
        <v>33</v>
      </c>
      <c r="B20" s="24">
        <f>27531.49/2</f>
        <v>13765.745</v>
      </c>
      <c r="C20" s="17" t="s">
        <v>34</v>
      </c>
      <c r="D20" s="6" t="s">
        <v>14</v>
      </c>
      <c r="E20" s="6" t="s">
        <v>15</v>
      </c>
      <c r="F20" s="17" t="s">
        <v>35</v>
      </c>
      <c r="G20" s="26" t="s">
        <v>18</v>
      </c>
      <c r="H20" s="7"/>
      <c r="K20" s="8"/>
      <c r="L20" s="8"/>
      <c r="M20" s="8"/>
      <c r="N20" s="8"/>
      <c r="O20" s="8"/>
      <c r="P20" s="8"/>
      <c r="Q20" s="8"/>
    </row>
    <row r="21" spans="1:17" ht="44.25" customHeight="1">
      <c r="A21" s="23" t="s">
        <v>25</v>
      </c>
      <c r="B21" s="24">
        <v>6875.3</v>
      </c>
      <c r="C21" s="17" t="s">
        <v>34</v>
      </c>
      <c r="D21" s="6" t="s">
        <v>14</v>
      </c>
      <c r="E21" s="6" t="s">
        <v>15</v>
      </c>
      <c r="F21" s="17" t="s">
        <v>36</v>
      </c>
      <c r="G21" s="27" t="s">
        <v>41</v>
      </c>
      <c r="H21" s="44"/>
      <c r="I21" s="8"/>
      <c r="J21" s="8"/>
      <c r="K21" s="8"/>
      <c r="L21" s="8"/>
      <c r="M21" s="8"/>
      <c r="N21" s="8"/>
      <c r="O21" s="8"/>
      <c r="P21" s="8"/>
      <c r="Q21" s="8"/>
    </row>
    <row r="22" spans="1:17" ht="44.25" customHeight="1">
      <c r="A22" s="23" t="s">
        <v>26</v>
      </c>
      <c r="B22" s="24">
        <v>27181.43</v>
      </c>
      <c r="C22" s="17" t="s">
        <v>34</v>
      </c>
      <c r="D22" s="6" t="s">
        <v>14</v>
      </c>
      <c r="E22" s="6" t="s">
        <v>15</v>
      </c>
      <c r="F22" s="17" t="s">
        <v>36</v>
      </c>
      <c r="G22" s="27" t="s">
        <v>42</v>
      </c>
      <c r="H22" s="44"/>
      <c r="I22" s="8"/>
      <c r="J22" s="8"/>
      <c r="K22" s="8"/>
      <c r="L22" s="8"/>
      <c r="M22" s="8"/>
      <c r="N22" s="8"/>
      <c r="O22" s="8"/>
      <c r="P22" s="8"/>
      <c r="Q22" s="8"/>
    </row>
    <row r="23" spans="1:17" ht="44.25" customHeight="1">
      <c r="A23" s="23" t="s">
        <v>27</v>
      </c>
      <c r="B23" s="24">
        <f>4157.16+658.02</f>
        <v>4815.18</v>
      </c>
      <c r="C23" s="17" t="s">
        <v>34</v>
      </c>
      <c r="D23" s="6" t="s">
        <v>14</v>
      </c>
      <c r="E23" s="6" t="s">
        <v>15</v>
      </c>
      <c r="F23" s="17" t="s">
        <v>48</v>
      </c>
      <c r="G23" s="27" t="s">
        <v>43</v>
      </c>
      <c r="H23" s="7"/>
      <c r="I23" s="8"/>
      <c r="J23" s="8"/>
      <c r="K23" s="8"/>
      <c r="L23" s="8"/>
      <c r="M23" s="8"/>
      <c r="N23" s="8"/>
      <c r="O23" s="8"/>
      <c r="P23" s="8"/>
      <c r="Q23" s="8"/>
    </row>
    <row r="24" spans="1:17" ht="44.25" customHeight="1">
      <c r="A24" s="23" t="s">
        <v>28</v>
      </c>
      <c r="B24" s="24">
        <f>5596.18+885.79</f>
        <v>6481.97</v>
      </c>
      <c r="C24" s="17" t="s">
        <v>34</v>
      </c>
      <c r="D24" s="6" t="s">
        <v>14</v>
      </c>
      <c r="E24" s="6" t="s">
        <v>15</v>
      </c>
      <c r="F24" s="17" t="s">
        <v>48</v>
      </c>
      <c r="G24" s="27" t="s">
        <v>44</v>
      </c>
      <c r="H24" s="7"/>
      <c r="I24" s="8"/>
      <c r="J24" s="8"/>
      <c r="K24" s="8"/>
      <c r="L24" s="8"/>
      <c r="M24" s="8"/>
      <c r="N24" s="8"/>
      <c r="O24" s="8"/>
      <c r="P24" s="8"/>
      <c r="Q24" s="8"/>
    </row>
    <row r="25" spans="1:17" ht="44.25" customHeight="1">
      <c r="A25" s="23" t="s">
        <v>29</v>
      </c>
      <c r="B25" s="24">
        <f>4476.94+708.63</f>
        <v>5185.57</v>
      </c>
      <c r="C25" s="17" t="s">
        <v>34</v>
      </c>
      <c r="D25" s="6" t="s">
        <v>14</v>
      </c>
      <c r="E25" s="6" t="s">
        <v>15</v>
      </c>
      <c r="F25" s="17" t="s">
        <v>48</v>
      </c>
      <c r="G25" s="27" t="s">
        <v>45</v>
      </c>
      <c r="H25" s="7"/>
      <c r="I25" s="8"/>
      <c r="J25" s="8"/>
      <c r="K25" s="8"/>
      <c r="L25" s="8"/>
      <c r="M25" s="8"/>
      <c r="N25" s="8"/>
      <c r="O25" s="8"/>
      <c r="P25" s="8"/>
      <c r="Q25" s="8"/>
    </row>
    <row r="26" spans="1:17" ht="44.25" customHeight="1">
      <c r="A26" s="20" t="s">
        <v>30</v>
      </c>
      <c r="B26" s="25">
        <f>3677.49+404.93</f>
        <v>4082.4199999999996</v>
      </c>
      <c r="C26" s="17" t="s">
        <v>34</v>
      </c>
      <c r="D26" s="6" t="s">
        <v>14</v>
      </c>
      <c r="E26" s="6" t="s">
        <v>15</v>
      </c>
      <c r="F26" s="17" t="s">
        <v>48</v>
      </c>
      <c r="G26" s="27" t="s">
        <v>46</v>
      </c>
      <c r="H26" s="7"/>
      <c r="I26" s="8"/>
      <c r="J26" s="8"/>
      <c r="K26" s="8"/>
      <c r="L26" s="8"/>
      <c r="M26" s="8"/>
      <c r="N26" s="8"/>
      <c r="O26" s="8"/>
      <c r="P26" s="8"/>
      <c r="Q26" s="8"/>
    </row>
    <row r="27" spans="1:17" ht="44.25" customHeight="1">
      <c r="A27" s="23" t="s">
        <v>31</v>
      </c>
      <c r="B27" s="24">
        <f>2558.25+582.09</f>
        <v>3140.34</v>
      </c>
      <c r="C27" s="17" t="s">
        <v>34</v>
      </c>
      <c r="D27" s="6" t="s">
        <v>14</v>
      </c>
      <c r="E27" s="6" t="s">
        <v>15</v>
      </c>
      <c r="F27" s="17" t="s">
        <v>48</v>
      </c>
      <c r="G27" s="6"/>
      <c r="H27" s="7"/>
      <c r="J27" s="8"/>
      <c r="K27" s="8"/>
      <c r="L27" s="8"/>
      <c r="M27" s="8"/>
      <c r="N27" s="8"/>
      <c r="O27" s="8"/>
      <c r="P27" s="8"/>
      <c r="Q27" s="8"/>
    </row>
    <row r="28" spans="1:8" ht="44.25" customHeight="1">
      <c r="A28" s="23" t="s">
        <v>33</v>
      </c>
      <c r="B28" s="24">
        <v>11032.46</v>
      </c>
      <c r="C28" s="17" t="s">
        <v>34</v>
      </c>
      <c r="D28" s="6" t="s">
        <v>14</v>
      </c>
      <c r="E28" s="6" t="s">
        <v>15</v>
      </c>
      <c r="F28" s="17" t="s">
        <v>48</v>
      </c>
      <c r="G28" s="26" t="s">
        <v>18</v>
      </c>
      <c r="H28" s="31"/>
    </row>
    <row r="29" spans="1:8" ht="44.25" customHeight="1">
      <c r="A29" s="23" t="s">
        <v>25</v>
      </c>
      <c r="B29" s="24">
        <v>1088.26</v>
      </c>
      <c r="C29" s="17" t="s">
        <v>34</v>
      </c>
      <c r="D29" s="6" t="s">
        <v>14</v>
      </c>
      <c r="E29" s="6" t="s">
        <v>15</v>
      </c>
      <c r="F29" s="17" t="s">
        <v>48</v>
      </c>
      <c r="G29" s="27" t="s">
        <v>41</v>
      </c>
      <c r="H29" s="45"/>
    </row>
    <row r="30" spans="1:8" ht="44.25" customHeight="1">
      <c r="A30" s="23" t="s">
        <v>26</v>
      </c>
      <c r="B30" s="24">
        <v>4302.41</v>
      </c>
      <c r="C30" s="17" t="s">
        <v>34</v>
      </c>
      <c r="D30" s="6" t="s">
        <v>14</v>
      </c>
      <c r="E30" s="6" t="s">
        <v>15</v>
      </c>
      <c r="F30" s="17" t="s">
        <v>48</v>
      </c>
      <c r="G30" s="27" t="s">
        <v>42</v>
      </c>
      <c r="H30" s="31"/>
    </row>
    <row r="31" spans="1:8" ht="44.25" customHeight="1">
      <c r="A31" s="23" t="s">
        <v>33</v>
      </c>
      <c r="B31" s="24">
        <v>1746.27</v>
      </c>
      <c r="C31" s="17" t="s">
        <v>34</v>
      </c>
      <c r="D31" s="6" t="s">
        <v>14</v>
      </c>
      <c r="E31" s="6" t="s">
        <v>15</v>
      </c>
      <c r="F31" s="17" t="s">
        <v>37</v>
      </c>
      <c r="G31" s="26" t="s">
        <v>18</v>
      </c>
      <c r="H31" s="31"/>
    </row>
    <row r="32" spans="1:8" ht="44.25" customHeight="1">
      <c r="A32" s="23" t="s">
        <v>33</v>
      </c>
      <c r="B32" s="24">
        <f>27531.49/2</f>
        <v>13765.745</v>
      </c>
      <c r="C32" s="17" t="s">
        <v>34</v>
      </c>
      <c r="D32" s="6" t="s">
        <v>14</v>
      </c>
      <c r="E32" s="6" t="s">
        <v>15</v>
      </c>
      <c r="F32" s="17" t="s">
        <v>38</v>
      </c>
      <c r="G32" s="26" t="s">
        <v>18</v>
      </c>
      <c r="H32" s="31"/>
    </row>
    <row r="33" spans="1:8" ht="44.25" customHeight="1">
      <c r="A33" s="23" t="s">
        <v>33</v>
      </c>
      <c r="B33" s="24">
        <v>31706.82</v>
      </c>
      <c r="C33" s="17" t="s">
        <v>34</v>
      </c>
      <c r="D33" s="6" t="s">
        <v>14</v>
      </c>
      <c r="E33" s="6" t="s">
        <v>15</v>
      </c>
      <c r="F33" s="17" t="s">
        <v>39</v>
      </c>
      <c r="G33" s="26" t="s">
        <v>18</v>
      </c>
      <c r="H33" s="31"/>
    </row>
    <row r="34" spans="1:8" ht="44.25" customHeight="1">
      <c r="A34" s="23" t="s">
        <v>33</v>
      </c>
      <c r="B34" s="24">
        <v>4620.57</v>
      </c>
      <c r="C34" s="17" t="s">
        <v>34</v>
      </c>
      <c r="D34" s="6" t="s">
        <v>14</v>
      </c>
      <c r="E34" s="6" t="s">
        <v>15</v>
      </c>
      <c r="F34" s="17" t="s">
        <v>40</v>
      </c>
      <c r="G34" s="26" t="s">
        <v>18</v>
      </c>
      <c r="H34" s="31"/>
    </row>
    <row r="35" spans="1:8" ht="78.75" customHeight="1">
      <c r="A35" s="7" t="s">
        <v>51</v>
      </c>
      <c r="B35" s="28">
        <v>1200</v>
      </c>
      <c r="C35" s="29" t="s">
        <v>55</v>
      </c>
      <c r="D35" s="6" t="s">
        <v>14</v>
      </c>
      <c r="E35" s="6" t="s">
        <v>15</v>
      </c>
      <c r="F35" s="30" t="s">
        <v>50</v>
      </c>
      <c r="G35" s="7" t="s">
        <v>64</v>
      </c>
      <c r="H35" s="46" t="s">
        <v>144</v>
      </c>
    </row>
    <row r="36" spans="1:8" ht="80.25" customHeight="1">
      <c r="A36" s="6" t="s">
        <v>52</v>
      </c>
      <c r="B36" s="28">
        <v>1200</v>
      </c>
      <c r="C36" s="29" t="s">
        <v>55</v>
      </c>
      <c r="D36" s="6" t="s">
        <v>14</v>
      </c>
      <c r="E36" s="6" t="s">
        <v>15</v>
      </c>
      <c r="F36" s="30" t="s">
        <v>50</v>
      </c>
      <c r="G36" s="7" t="s">
        <v>64</v>
      </c>
      <c r="H36" s="46" t="s">
        <v>144</v>
      </c>
    </row>
    <row r="37" spans="1:12" ht="77.25" customHeight="1">
      <c r="A37" s="7" t="s">
        <v>53</v>
      </c>
      <c r="B37" s="28">
        <v>1200</v>
      </c>
      <c r="C37" s="29" t="s">
        <v>55</v>
      </c>
      <c r="D37" s="6" t="s">
        <v>14</v>
      </c>
      <c r="E37" s="6" t="s">
        <v>15</v>
      </c>
      <c r="F37" s="30" t="s">
        <v>50</v>
      </c>
      <c r="G37" s="7" t="s">
        <v>64</v>
      </c>
      <c r="H37" s="46" t="s">
        <v>144</v>
      </c>
      <c r="L37" s="8"/>
    </row>
    <row r="38" spans="1:8" ht="79.5" customHeight="1">
      <c r="A38" s="7" t="s">
        <v>54</v>
      </c>
      <c r="B38" s="28">
        <v>1200</v>
      </c>
      <c r="C38" s="29" t="s">
        <v>55</v>
      </c>
      <c r="D38" s="6" t="s">
        <v>14</v>
      </c>
      <c r="E38" s="6" t="s">
        <v>15</v>
      </c>
      <c r="F38" s="30" t="s">
        <v>50</v>
      </c>
      <c r="G38" s="7" t="s">
        <v>64</v>
      </c>
      <c r="H38" s="46" t="s">
        <v>144</v>
      </c>
    </row>
    <row r="39" spans="1:8" ht="80.25" customHeight="1">
      <c r="A39" s="7" t="s">
        <v>28</v>
      </c>
      <c r="B39" s="28">
        <v>1200</v>
      </c>
      <c r="C39" s="29" t="s">
        <v>55</v>
      </c>
      <c r="D39" s="6" t="s">
        <v>14</v>
      </c>
      <c r="E39" s="6" t="s">
        <v>15</v>
      </c>
      <c r="F39" s="30" t="s">
        <v>50</v>
      </c>
      <c r="G39" s="27" t="s">
        <v>44</v>
      </c>
      <c r="H39" s="46" t="s">
        <v>144</v>
      </c>
    </row>
    <row r="40" spans="1:8" ht="74.25" customHeight="1">
      <c r="A40" s="31" t="s">
        <v>56</v>
      </c>
      <c r="B40" s="28">
        <v>663.36</v>
      </c>
      <c r="C40" s="29" t="s">
        <v>55</v>
      </c>
      <c r="D40" s="6" t="s">
        <v>14</v>
      </c>
      <c r="E40" s="6" t="s">
        <v>15</v>
      </c>
      <c r="F40" s="30" t="s">
        <v>50</v>
      </c>
      <c r="G40" s="31" t="s">
        <v>57</v>
      </c>
      <c r="H40" s="46" t="s">
        <v>144</v>
      </c>
    </row>
    <row r="41" spans="1:8" ht="78" customHeight="1">
      <c r="A41" s="7" t="s">
        <v>58</v>
      </c>
      <c r="B41" s="28">
        <v>1125</v>
      </c>
      <c r="C41" s="29" t="s">
        <v>55</v>
      </c>
      <c r="D41" s="6" t="s">
        <v>14</v>
      </c>
      <c r="E41" s="6" t="s">
        <v>15</v>
      </c>
      <c r="F41" s="30" t="s">
        <v>50</v>
      </c>
      <c r="G41" s="7" t="s">
        <v>64</v>
      </c>
      <c r="H41" s="46" t="s">
        <v>144</v>
      </c>
    </row>
    <row r="42" spans="1:8" ht="73.5" customHeight="1">
      <c r="A42" s="31" t="s">
        <v>59</v>
      </c>
      <c r="B42" s="28">
        <v>555</v>
      </c>
      <c r="C42" s="29" t="s">
        <v>55</v>
      </c>
      <c r="D42" s="6" t="s">
        <v>14</v>
      </c>
      <c r="E42" s="6" t="s">
        <v>15</v>
      </c>
      <c r="F42" s="30" t="s">
        <v>50</v>
      </c>
      <c r="G42" s="7" t="s">
        <v>64</v>
      </c>
      <c r="H42" s="46" t="s">
        <v>144</v>
      </c>
    </row>
    <row r="43" spans="1:8" ht="99" customHeight="1">
      <c r="A43" s="6" t="s">
        <v>62</v>
      </c>
      <c r="B43" s="28">
        <v>1113.44</v>
      </c>
      <c r="C43" s="29" t="s">
        <v>55</v>
      </c>
      <c r="D43" s="6" t="s">
        <v>14</v>
      </c>
      <c r="E43" s="6" t="s">
        <v>15</v>
      </c>
      <c r="F43" s="30" t="s">
        <v>60</v>
      </c>
      <c r="G43" s="26" t="s">
        <v>18</v>
      </c>
      <c r="H43" s="46" t="s">
        <v>144</v>
      </c>
    </row>
    <row r="44" spans="1:8" ht="114.75" customHeight="1">
      <c r="A44" s="7" t="s">
        <v>63</v>
      </c>
      <c r="B44" s="28">
        <v>1188.89</v>
      </c>
      <c r="C44" s="29" t="s">
        <v>55</v>
      </c>
      <c r="D44" s="6" t="s">
        <v>14</v>
      </c>
      <c r="E44" s="6" t="s">
        <v>15</v>
      </c>
      <c r="F44" s="30" t="s">
        <v>60</v>
      </c>
      <c r="G44" s="32" t="s">
        <v>61</v>
      </c>
      <c r="H44" s="46" t="s">
        <v>144</v>
      </c>
    </row>
    <row r="45" spans="1:8" ht="114.75" customHeight="1">
      <c r="A45" s="7" t="s">
        <v>10</v>
      </c>
      <c r="B45" s="28">
        <v>49867.42</v>
      </c>
      <c r="C45" s="17" t="s">
        <v>19</v>
      </c>
      <c r="D45" s="6" t="s">
        <v>14</v>
      </c>
      <c r="E45" s="6" t="s">
        <v>15</v>
      </c>
      <c r="F45" s="50" t="s">
        <v>145</v>
      </c>
      <c r="G45" s="32" t="s">
        <v>9</v>
      </c>
      <c r="H45" s="46"/>
    </row>
    <row r="46" spans="1:8" ht="114.75" customHeight="1">
      <c r="A46" s="7" t="s">
        <v>13</v>
      </c>
      <c r="B46" s="28">
        <v>30133.7</v>
      </c>
      <c r="C46" s="17" t="s">
        <v>19</v>
      </c>
      <c r="D46" s="6" t="s">
        <v>14</v>
      </c>
      <c r="E46" s="6" t="s">
        <v>15</v>
      </c>
      <c r="F46" s="50" t="s">
        <v>146</v>
      </c>
      <c r="G46" s="16" t="s">
        <v>12</v>
      </c>
      <c r="H46" s="46"/>
    </row>
    <row r="47" spans="1:8" ht="114.75" customHeight="1">
      <c r="A47" s="7" t="s">
        <v>11</v>
      </c>
      <c r="B47" s="28">
        <v>49998.88</v>
      </c>
      <c r="C47" s="17" t="s">
        <v>19</v>
      </c>
      <c r="D47" s="6" t="s">
        <v>14</v>
      </c>
      <c r="E47" s="6" t="s">
        <v>15</v>
      </c>
      <c r="F47" s="50" t="s">
        <v>146</v>
      </c>
      <c r="G47" s="14" t="s">
        <v>16</v>
      </c>
      <c r="H47" s="46"/>
    </row>
    <row r="48" spans="1:7" ht="44.25" customHeight="1">
      <c r="A48" s="9" t="s">
        <v>65</v>
      </c>
      <c r="B48" s="33"/>
      <c r="C48" s="8"/>
      <c r="D48" s="8"/>
      <c r="E48" s="8"/>
      <c r="F48" s="8"/>
      <c r="G48" s="8"/>
    </row>
    <row r="49" spans="1:7" ht="44.25" customHeight="1">
      <c r="A49" s="2" t="s">
        <v>6</v>
      </c>
      <c r="B49" s="34" t="s">
        <v>0</v>
      </c>
      <c r="C49" s="2" t="s">
        <v>1</v>
      </c>
      <c r="D49" s="2" t="s">
        <v>2</v>
      </c>
      <c r="E49" s="2" t="s">
        <v>3</v>
      </c>
      <c r="F49" s="10" t="s">
        <v>4</v>
      </c>
      <c r="G49" s="10" t="s">
        <v>5</v>
      </c>
    </row>
    <row r="50" spans="1:7" ht="44.25" customHeight="1">
      <c r="A50" s="7" t="s">
        <v>66</v>
      </c>
      <c r="B50" s="35">
        <v>1500</v>
      </c>
      <c r="C50" s="36" t="s">
        <v>67</v>
      </c>
      <c r="D50" s="6" t="s">
        <v>68</v>
      </c>
      <c r="E50" s="6" t="s">
        <v>69</v>
      </c>
      <c r="F50" s="37" t="s">
        <v>70</v>
      </c>
      <c r="G50" s="38"/>
    </row>
    <row r="51" spans="1:7" ht="44.25" customHeight="1">
      <c r="A51" s="7" t="s">
        <v>71</v>
      </c>
      <c r="B51" s="39">
        <v>3120</v>
      </c>
      <c r="C51" s="36" t="s">
        <v>67</v>
      </c>
      <c r="D51" s="6" t="s">
        <v>68</v>
      </c>
      <c r="E51" s="6" t="s">
        <v>69</v>
      </c>
      <c r="F51" s="37" t="s">
        <v>70</v>
      </c>
      <c r="G51" s="7"/>
    </row>
    <row r="52" spans="1:7" ht="44.25" customHeight="1">
      <c r="A52" s="7" t="s">
        <v>72</v>
      </c>
      <c r="B52" s="39">
        <v>3600</v>
      </c>
      <c r="C52" s="36" t="s">
        <v>73</v>
      </c>
      <c r="D52" s="6" t="s">
        <v>68</v>
      </c>
      <c r="E52" s="6" t="s">
        <v>69</v>
      </c>
      <c r="F52" s="37" t="s">
        <v>74</v>
      </c>
      <c r="G52" s="7"/>
    </row>
    <row r="53" spans="1:7" ht="44.25" customHeight="1">
      <c r="A53" s="7" t="s">
        <v>75</v>
      </c>
      <c r="B53" s="39">
        <v>14400</v>
      </c>
      <c r="C53" s="36" t="s">
        <v>73</v>
      </c>
      <c r="D53" s="6" t="s">
        <v>68</v>
      </c>
      <c r="E53" s="6" t="s">
        <v>69</v>
      </c>
      <c r="F53" s="37" t="s">
        <v>74</v>
      </c>
      <c r="G53" s="7"/>
    </row>
    <row r="54" spans="1:7" ht="44.25" customHeight="1">
      <c r="A54" s="7" t="s">
        <v>76</v>
      </c>
      <c r="B54" s="39">
        <v>5760</v>
      </c>
      <c r="C54" s="36" t="s">
        <v>73</v>
      </c>
      <c r="D54" s="6" t="s">
        <v>68</v>
      </c>
      <c r="E54" s="6" t="s">
        <v>69</v>
      </c>
      <c r="F54" s="37" t="s">
        <v>74</v>
      </c>
      <c r="G54" s="7"/>
    </row>
    <row r="55" spans="1:7" ht="44.25" customHeight="1">
      <c r="A55" s="7" t="s">
        <v>77</v>
      </c>
      <c r="B55" s="39">
        <v>5760</v>
      </c>
      <c r="C55" s="36" t="s">
        <v>73</v>
      </c>
      <c r="D55" s="6" t="s">
        <v>68</v>
      </c>
      <c r="E55" s="6" t="s">
        <v>69</v>
      </c>
      <c r="F55" s="37" t="s">
        <v>74</v>
      </c>
      <c r="G55" s="7"/>
    </row>
    <row r="56" spans="1:7" ht="44.25" customHeight="1">
      <c r="A56" s="7" t="s">
        <v>78</v>
      </c>
      <c r="B56" s="39">
        <v>7200</v>
      </c>
      <c r="C56" s="36" t="s">
        <v>73</v>
      </c>
      <c r="D56" s="6" t="s">
        <v>68</v>
      </c>
      <c r="E56" s="6" t="s">
        <v>69</v>
      </c>
      <c r="F56" s="37" t="s">
        <v>74</v>
      </c>
      <c r="G56" s="7"/>
    </row>
    <row r="57" spans="1:7" ht="44.25" customHeight="1">
      <c r="A57" s="7" t="s">
        <v>79</v>
      </c>
      <c r="B57" s="39">
        <v>5760</v>
      </c>
      <c r="C57" s="36" t="s">
        <v>73</v>
      </c>
      <c r="D57" s="6" t="s">
        <v>68</v>
      </c>
      <c r="E57" s="6" t="s">
        <v>69</v>
      </c>
      <c r="F57" s="37" t="s">
        <v>74</v>
      </c>
      <c r="G57" s="7"/>
    </row>
    <row r="58" spans="1:7" ht="44.25" customHeight="1">
      <c r="A58" s="7" t="s">
        <v>80</v>
      </c>
      <c r="B58" s="39">
        <v>5760</v>
      </c>
      <c r="C58" s="36" t="s">
        <v>73</v>
      </c>
      <c r="D58" s="6" t="s">
        <v>68</v>
      </c>
      <c r="E58" s="6" t="s">
        <v>69</v>
      </c>
      <c r="F58" s="37" t="s">
        <v>74</v>
      </c>
      <c r="G58" s="7"/>
    </row>
    <row r="59" spans="1:7" ht="44.25" customHeight="1">
      <c r="A59" s="7" t="s">
        <v>72</v>
      </c>
      <c r="B59" s="39">
        <v>4800</v>
      </c>
      <c r="C59" s="36" t="s">
        <v>73</v>
      </c>
      <c r="D59" s="6" t="s">
        <v>68</v>
      </c>
      <c r="E59" s="6" t="s">
        <v>69</v>
      </c>
      <c r="F59" s="37" t="s">
        <v>74</v>
      </c>
      <c r="G59" s="7"/>
    </row>
    <row r="60" spans="1:7" ht="44.25" customHeight="1">
      <c r="A60" s="7" t="s">
        <v>81</v>
      </c>
      <c r="B60" s="39">
        <v>2700</v>
      </c>
      <c r="C60" s="36" t="s">
        <v>73</v>
      </c>
      <c r="D60" s="6" t="s">
        <v>68</v>
      </c>
      <c r="E60" s="6" t="s">
        <v>69</v>
      </c>
      <c r="F60" s="37" t="s">
        <v>74</v>
      </c>
      <c r="G60" s="7"/>
    </row>
    <row r="61" spans="1:7" ht="44.25" customHeight="1">
      <c r="A61" s="7" t="s">
        <v>82</v>
      </c>
      <c r="B61" s="39">
        <v>2880</v>
      </c>
      <c r="C61" s="36" t="s">
        <v>73</v>
      </c>
      <c r="D61" s="6" t="s">
        <v>68</v>
      </c>
      <c r="E61" s="6" t="s">
        <v>69</v>
      </c>
      <c r="F61" s="37" t="s">
        <v>74</v>
      </c>
      <c r="G61" s="7"/>
    </row>
    <row r="62" spans="1:7" ht="44.25" customHeight="1">
      <c r="A62" s="7" t="s">
        <v>83</v>
      </c>
      <c r="B62" s="39">
        <v>5760</v>
      </c>
      <c r="C62" s="36" t="s">
        <v>73</v>
      </c>
      <c r="D62" s="6" t="s">
        <v>68</v>
      </c>
      <c r="E62" s="6" t="s">
        <v>69</v>
      </c>
      <c r="F62" s="37" t="s">
        <v>74</v>
      </c>
      <c r="G62" s="7"/>
    </row>
    <row r="63" spans="1:7" ht="44.25" customHeight="1">
      <c r="A63" s="8" t="s">
        <v>84</v>
      </c>
      <c r="B63" s="39">
        <v>11520</v>
      </c>
      <c r="C63" s="36" t="s">
        <v>73</v>
      </c>
      <c r="D63" s="6" t="s">
        <v>68</v>
      </c>
      <c r="E63" s="6" t="s">
        <v>69</v>
      </c>
      <c r="F63" s="37" t="s">
        <v>74</v>
      </c>
      <c r="G63" s="7"/>
    </row>
    <row r="64" spans="1:7" ht="44.25" customHeight="1">
      <c r="A64" s="7" t="s">
        <v>85</v>
      </c>
      <c r="B64" s="39">
        <v>5760</v>
      </c>
      <c r="C64" s="36" t="s">
        <v>73</v>
      </c>
      <c r="D64" s="6" t="s">
        <v>68</v>
      </c>
      <c r="E64" s="6" t="s">
        <v>69</v>
      </c>
      <c r="F64" s="37" t="s">
        <v>74</v>
      </c>
      <c r="G64" s="7"/>
    </row>
    <row r="65" spans="1:7" ht="44.25" customHeight="1">
      <c r="A65" s="7" t="s">
        <v>86</v>
      </c>
      <c r="B65" s="39">
        <v>4800</v>
      </c>
      <c r="C65" s="36" t="s">
        <v>73</v>
      </c>
      <c r="D65" s="6" t="s">
        <v>68</v>
      </c>
      <c r="E65" s="6" t="s">
        <v>69</v>
      </c>
      <c r="F65" s="37" t="s">
        <v>74</v>
      </c>
      <c r="G65" s="7"/>
    </row>
    <row r="66" spans="1:7" ht="44.25" customHeight="1">
      <c r="A66" s="7" t="s">
        <v>87</v>
      </c>
      <c r="B66" s="39">
        <v>4800</v>
      </c>
      <c r="C66" s="36" t="s">
        <v>73</v>
      </c>
      <c r="D66" s="6" t="s">
        <v>68</v>
      </c>
      <c r="E66" s="6" t="s">
        <v>69</v>
      </c>
      <c r="F66" s="37" t="s">
        <v>74</v>
      </c>
      <c r="G66" s="36"/>
    </row>
    <row r="67" spans="1:7" ht="44.25" customHeight="1">
      <c r="A67" s="7" t="s">
        <v>88</v>
      </c>
      <c r="B67" s="39">
        <v>5760</v>
      </c>
      <c r="C67" s="36" t="s">
        <v>73</v>
      </c>
      <c r="D67" s="6" t="s">
        <v>68</v>
      </c>
      <c r="E67" s="6" t="s">
        <v>69</v>
      </c>
      <c r="F67" s="37" t="s">
        <v>74</v>
      </c>
      <c r="G67" s="7"/>
    </row>
    <row r="68" spans="1:7" ht="44.25" customHeight="1">
      <c r="A68" s="7" t="s">
        <v>89</v>
      </c>
      <c r="B68" s="39">
        <v>3200</v>
      </c>
      <c r="C68" s="36" t="s">
        <v>73</v>
      </c>
      <c r="D68" s="6" t="s">
        <v>68</v>
      </c>
      <c r="E68" s="6" t="s">
        <v>69</v>
      </c>
      <c r="F68" s="37" t="s">
        <v>74</v>
      </c>
      <c r="G68" s="7"/>
    </row>
    <row r="69" spans="1:7" ht="44.25" customHeight="1">
      <c r="A69" s="7" t="s">
        <v>90</v>
      </c>
      <c r="B69" s="39">
        <v>1600</v>
      </c>
      <c r="C69" s="36" t="s">
        <v>73</v>
      </c>
      <c r="D69" s="6" t="s">
        <v>68</v>
      </c>
      <c r="E69" s="6" t="s">
        <v>69</v>
      </c>
      <c r="F69" s="37" t="s">
        <v>74</v>
      </c>
      <c r="G69" s="7"/>
    </row>
    <row r="70" spans="1:7" ht="44.25" customHeight="1">
      <c r="A70" s="7" t="s">
        <v>91</v>
      </c>
      <c r="B70" s="39">
        <v>4800</v>
      </c>
      <c r="C70" s="36" t="s">
        <v>92</v>
      </c>
      <c r="D70" s="6" t="s">
        <v>68</v>
      </c>
      <c r="E70" s="6" t="s">
        <v>69</v>
      </c>
      <c r="F70" s="37" t="s">
        <v>93</v>
      </c>
      <c r="G70" s="7"/>
    </row>
    <row r="71" spans="1:7" ht="44.25" customHeight="1">
      <c r="A71" s="7" t="s">
        <v>94</v>
      </c>
      <c r="B71" s="35">
        <v>1200</v>
      </c>
      <c r="C71" s="36" t="s">
        <v>95</v>
      </c>
      <c r="D71" s="6" t="s">
        <v>68</v>
      </c>
      <c r="E71" s="6" t="s">
        <v>69</v>
      </c>
      <c r="F71" s="37" t="s">
        <v>74</v>
      </c>
      <c r="G71" s="7"/>
    </row>
    <row r="72" spans="1:7" ht="44.25" customHeight="1">
      <c r="A72" s="7" t="s">
        <v>96</v>
      </c>
      <c r="B72" s="39">
        <v>1960</v>
      </c>
      <c r="C72" s="36" t="s">
        <v>97</v>
      </c>
      <c r="D72" s="6" t="s">
        <v>68</v>
      </c>
      <c r="E72" s="6" t="s">
        <v>69</v>
      </c>
      <c r="F72" s="37" t="s">
        <v>98</v>
      </c>
      <c r="G72" s="7"/>
    </row>
    <row r="73" spans="1:7" ht="44.25" customHeight="1">
      <c r="A73" s="7" t="s">
        <v>89</v>
      </c>
      <c r="B73" s="35">
        <v>10200</v>
      </c>
      <c r="C73" s="36" t="s">
        <v>99</v>
      </c>
      <c r="D73" s="6" t="s">
        <v>68</v>
      </c>
      <c r="E73" s="6" t="s">
        <v>69</v>
      </c>
      <c r="F73" s="37" t="s">
        <v>100</v>
      </c>
      <c r="G73" s="7"/>
    </row>
    <row r="74" spans="1:7" ht="44.25" customHeight="1">
      <c r="A74" s="7" t="s">
        <v>101</v>
      </c>
      <c r="B74" s="35">
        <v>3000</v>
      </c>
      <c r="C74" s="36" t="s">
        <v>99</v>
      </c>
      <c r="D74" s="6" t="s">
        <v>68</v>
      </c>
      <c r="E74" s="6" t="s">
        <v>69</v>
      </c>
      <c r="F74" s="37" t="s">
        <v>100</v>
      </c>
      <c r="G74" s="7"/>
    </row>
    <row r="75" spans="1:7" ht="44.25" customHeight="1">
      <c r="A75" s="7" t="s">
        <v>102</v>
      </c>
      <c r="B75" s="35">
        <v>1250</v>
      </c>
      <c r="C75" s="36" t="s">
        <v>99</v>
      </c>
      <c r="D75" s="6" t="s">
        <v>68</v>
      </c>
      <c r="E75" s="6" t="s">
        <v>69</v>
      </c>
      <c r="F75" s="8" t="s">
        <v>103</v>
      </c>
      <c r="G75" s="7"/>
    </row>
    <row r="76" spans="1:7" ht="44.25" customHeight="1">
      <c r="A76" s="7" t="s">
        <v>104</v>
      </c>
      <c r="B76" s="35">
        <v>2500</v>
      </c>
      <c r="C76" s="36" t="s">
        <v>99</v>
      </c>
      <c r="D76" s="6" t="s">
        <v>68</v>
      </c>
      <c r="E76" s="6" t="s">
        <v>69</v>
      </c>
      <c r="F76" s="37" t="s">
        <v>105</v>
      </c>
      <c r="G76" s="7"/>
    </row>
    <row r="77" spans="1:7" ht="44.25" customHeight="1">
      <c r="A77" s="7" t="s">
        <v>106</v>
      </c>
      <c r="B77" s="35">
        <v>3600</v>
      </c>
      <c r="C77" s="36" t="s">
        <v>99</v>
      </c>
      <c r="D77" s="6" t="s">
        <v>68</v>
      </c>
      <c r="E77" s="6" t="s">
        <v>69</v>
      </c>
      <c r="F77" s="40" t="s">
        <v>107</v>
      </c>
      <c r="G77" s="7"/>
    </row>
    <row r="78" spans="1:7" ht="44.25" customHeight="1">
      <c r="A78" s="7" t="s">
        <v>108</v>
      </c>
      <c r="B78" s="35">
        <v>2876.54</v>
      </c>
      <c r="C78" s="36" t="s">
        <v>99</v>
      </c>
      <c r="D78" s="6" t="s">
        <v>68</v>
      </c>
      <c r="E78" s="6" t="s">
        <v>69</v>
      </c>
      <c r="F78" s="40" t="s">
        <v>109</v>
      </c>
      <c r="G78" s="7"/>
    </row>
    <row r="79" spans="1:7" ht="44.25" customHeight="1">
      <c r="A79" s="7" t="s">
        <v>110</v>
      </c>
      <c r="B79" s="35">
        <v>1900.46</v>
      </c>
      <c r="C79" s="36" t="s">
        <v>99</v>
      </c>
      <c r="D79" s="6" t="s">
        <v>68</v>
      </c>
      <c r="E79" s="6" t="s">
        <v>69</v>
      </c>
      <c r="F79" s="40" t="s">
        <v>109</v>
      </c>
      <c r="G79" s="7"/>
    </row>
    <row r="80" spans="1:7" ht="44.25" customHeight="1">
      <c r="A80" s="7" t="s">
        <v>111</v>
      </c>
      <c r="B80" s="35">
        <v>2217.39</v>
      </c>
      <c r="C80" s="36" t="s">
        <v>99</v>
      </c>
      <c r="D80" s="6" t="s">
        <v>68</v>
      </c>
      <c r="E80" s="6" t="s">
        <v>69</v>
      </c>
      <c r="F80" s="40" t="s">
        <v>112</v>
      </c>
      <c r="G80" s="7"/>
    </row>
    <row r="81" spans="1:7" ht="44.25" customHeight="1">
      <c r="A81" s="7" t="s">
        <v>113</v>
      </c>
      <c r="B81" s="35">
        <v>1120</v>
      </c>
      <c r="C81" s="36" t="s">
        <v>99</v>
      </c>
      <c r="D81" s="6" t="s">
        <v>68</v>
      </c>
      <c r="E81" s="6" t="s">
        <v>69</v>
      </c>
      <c r="F81" s="40" t="s">
        <v>114</v>
      </c>
      <c r="G81" s="7"/>
    </row>
    <row r="82" spans="1:7" ht="44.25" customHeight="1">
      <c r="A82" s="7" t="s">
        <v>115</v>
      </c>
      <c r="B82" s="35">
        <v>3500</v>
      </c>
      <c r="C82" s="36" t="s">
        <v>99</v>
      </c>
      <c r="D82" s="6" t="s">
        <v>68</v>
      </c>
      <c r="E82" s="6" t="s">
        <v>69</v>
      </c>
      <c r="F82" s="37" t="s">
        <v>116</v>
      </c>
      <c r="G82" s="7"/>
    </row>
    <row r="83" spans="1:7" ht="44.25" customHeight="1">
      <c r="A83" s="7" t="s">
        <v>91</v>
      </c>
      <c r="B83" s="35">
        <v>3200</v>
      </c>
      <c r="C83" s="36" t="s">
        <v>99</v>
      </c>
      <c r="D83" s="6" t="s">
        <v>68</v>
      </c>
      <c r="E83" s="6" t="s">
        <v>69</v>
      </c>
      <c r="F83" s="37" t="s">
        <v>109</v>
      </c>
      <c r="G83" s="7"/>
    </row>
    <row r="84" spans="1:7" ht="44.25" customHeight="1">
      <c r="A84" s="7" t="s">
        <v>117</v>
      </c>
      <c r="B84" s="39">
        <v>2000</v>
      </c>
      <c r="C84" s="36" t="s">
        <v>99</v>
      </c>
      <c r="D84" s="6" t="s">
        <v>68</v>
      </c>
      <c r="E84" s="6" t="s">
        <v>69</v>
      </c>
      <c r="F84" s="37" t="s">
        <v>107</v>
      </c>
      <c r="G84" s="7"/>
    </row>
    <row r="85" spans="1:7" ht="44.25" customHeight="1">
      <c r="A85" s="7" t="s">
        <v>118</v>
      </c>
      <c r="B85" s="35">
        <v>1800</v>
      </c>
      <c r="C85" s="36" t="s">
        <v>99</v>
      </c>
      <c r="D85" s="6" t="s">
        <v>68</v>
      </c>
      <c r="E85" s="6" t="s">
        <v>69</v>
      </c>
      <c r="F85" s="37" t="s">
        <v>70</v>
      </c>
      <c r="G85" s="7"/>
    </row>
    <row r="86" spans="1:7" ht="44.25" customHeight="1">
      <c r="A86" s="7" t="s">
        <v>119</v>
      </c>
      <c r="B86" s="39">
        <v>12000</v>
      </c>
      <c r="C86" s="36" t="s">
        <v>120</v>
      </c>
      <c r="D86" s="6" t="s">
        <v>68</v>
      </c>
      <c r="E86" s="6" t="s">
        <v>69</v>
      </c>
      <c r="F86" s="37" t="s">
        <v>121</v>
      </c>
      <c r="G86" s="7"/>
    </row>
    <row r="87" spans="1:7" ht="44.25" customHeight="1">
      <c r="A87" s="7" t="s">
        <v>122</v>
      </c>
      <c r="B87" s="35">
        <v>6000</v>
      </c>
      <c r="C87" s="36" t="s">
        <v>120</v>
      </c>
      <c r="D87" s="6" t="s">
        <v>68</v>
      </c>
      <c r="E87" s="6" t="s">
        <v>69</v>
      </c>
      <c r="F87" s="37" t="s">
        <v>123</v>
      </c>
      <c r="G87" s="7"/>
    </row>
    <row r="88" spans="1:7" ht="44.25" customHeight="1">
      <c r="A88" s="7" t="s">
        <v>124</v>
      </c>
      <c r="B88" s="35">
        <v>2000</v>
      </c>
      <c r="C88" s="36" t="s">
        <v>125</v>
      </c>
      <c r="D88" s="6" t="s">
        <v>68</v>
      </c>
      <c r="E88" s="6" t="s">
        <v>69</v>
      </c>
      <c r="F88" s="37" t="s">
        <v>126</v>
      </c>
      <c r="G88" s="7"/>
    </row>
    <row r="89" spans="1:7" ht="44.25" customHeight="1">
      <c r="A89" s="7" t="s">
        <v>127</v>
      </c>
      <c r="B89" s="35">
        <v>2500</v>
      </c>
      <c r="C89" s="36" t="s">
        <v>125</v>
      </c>
      <c r="D89" s="6" t="s">
        <v>68</v>
      </c>
      <c r="E89" s="6" t="s">
        <v>69</v>
      </c>
      <c r="F89" s="37" t="s">
        <v>126</v>
      </c>
      <c r="G89" s="7"/>
    </row>
    <row r="90" spans="1:7" ht="44.25" customHeight="1">
      <c r="A90" s="7" t="s">
        <v>128</v>
      </c>
      <c r="B90" s="35">
        <v>2500</v>
      </c>
      <c r="C90" s="36" t="s">
        <v>125</v>
      </c>
      <c r="D90" s="6" t="s">
        <v>68</v>
      </c>
      <c r="E90" s="6" t="s">
        <v>69</v>
      </c>
      <c r="F90" s="37" t="s">
        <v>126</v>
      </c>
      <c r="G90" s="7"/>
    </row>
    <row r="91" spans="1:7" ht="44.25" customHeight="1">
      <c r="A91" s="7" t="s">
        <v>129</v>
      </c>
      <c r="B91" s="35">
        <v>2500</v>
      </c>
      <c r="C91" s="36" t="s">
        <v>125</v>
      </c>
      <c r="D91" s="6" t="s">
        <v>68</v>
      </c>
      <c r="E91" s="6" t="s">
        <v>69</v>
      </c>
      <c r="F91" s="37" t="s">
        <v>126</v>
      </c>
      <c r="G91" s="7"/>
    </row>
    <row r="92" spans="1:7" ht="44.25" customHeight="1">
      <c r="A92" s="7" t="s">
        <v>130</v>
      </c>
      <c r="B92" s="39">
        <v>2000</v>
      </c>
      <c r="C92" s="36" t="s">
        <v>125</v>
      </c>
      <c r="D92" s="6" t="s">
        <v>68</v>
      </c>
      <c r="E92" s="6" t="s">
        <v>69</v>
      </c>
      <c r="F92" s="37" t="s">
        <v>126</v>
      </c>
      <c r="G92" s="7"/>
    </row>
    <row r="93" spans="1:7" ht="44.25" customHeight="1">
      <c r="A93" s="7" t="s">
        <v>131</v>
      </c>
      <c r="B93" s="35">
        <v>2500</v>
      </c>
      <c r="C93" s="36" t="s">
        <v>125</v>
      </c>
      <c r="D93" s="6" t="s">
        <v>68</v>
      </c>
      <c r="E93" s="6" t="s">
        <v>69</v>
      </c>
      <c r="F93" s="37" t="s">
        <v>126</v>
      </c>
      <c r="G93" s="7"/>
    </row>
    <row r="94" spans="1:7" ht="44.25" customHeight="1">
      <c r="A94" s="7" t="s">
        <v>132</v>
      </c>
      <c r="B94" s="35">
        <v>2000</v>
      </c>
      <c r="C94" s="36" t="s">
        <v>125</v>
      </c>
      <c r="D94" s="6" t="s">
        <v>68</v>
      </c>
      <c r="E94" s="6" t="s">
        <v>69</v>
      </c>
      <c r="F94" s="37" t="s">
        <v>126</v>
      </c>
      <c r="G94" s="7"/>
    </row>
    <row r="95" spans="1:7" ht="44.25" customHeight="1">
      <c r="A95" s="7" t="s">
        <v>133</v>
      </c>
      <c r="B95" s="35">
        <v>2000</v>
      </c>
      <c r="C95" s="36" t="s">
        <v>125</v>
      </c>
      <c r="D95" s="6" t="s">
        <v>68</v>
      </c>
      <c r="E95" s="6" t="s">
        <v>69</v>
      </c>
      <c r="F95" s="37" t="s">
        <v>126</v>
      </c>
      <c r="G95" s="7"/>
    </row>
    <row r="96" spans="1:7" ht="44.25" customHeight="1">
      <c r="A96" s="7" t="s">
        <v>134</v>
      </c>
      <c r="B96" s="35">
        <v>2000</v>
      </c>
      <c r="C96" s="36" t="s">
        <v>125</v>
      </c>
      <c r="D96" s="6" t="s">
        <v>68</v>
      </c>
      <c r="E96" s="6" t="s">
        <v>69</v>
      </c>
      <c r="F96" s="37" t="s">
        <v>126</v>
      </c>
      <c r="G96" s="7"/>
    </row>
    <row r="97" spans="1:7" ht="44.25" customHeight="1">
      <c r="A97" s="7" t="s">
        <v>135</v>
      </c>
      <c r="B97" s="35">
        <v>3000</v>
      </c>
      <c r="C97" s="36" t="s">
        <v>125</v>
      </c>
      <c r="D97" s="6" t="s">
        <v>68</v>
      </c>
      <c r="E97" s="6" t="s">
        <v>69</v>
      </c>
      <c r="F97" s="37" t="s">
        <v>126</v>
      </c>
      <c r="G97" s="7"/>
    </row>
    <row r="98" spans="1:7" ht="44.25" customHeight="1">
      <c r="A98" s="7" t="s">
        <v>75</v>
      </c>
      <c r="B98" s="35">
        <v>2500</v>
      </c>
      <c r="C98" s="36" t="s">
        <v>125</v>
      </c>
      <c r="D98" s="6" t="s">
        <v>68</v>
      </c>
      <c r="E98" s="6" t="s">
        <v>69</v>
      </c>
      <c r="F98" s="37" t="s">
        <v>126</v>
      </c>
      <c r="G98" s="7"/>
    </row>
    <row r="99" spans="1:7" ht="44.25" customHeight="1">
      <c r="A99" s="7" t="s">
        <v>136</v>
      </c>
      <c r="B99" s="35">
        <v>3000</v>
      </c>
      <c r="C99" s="36" t="s">
        <v>125</v>
      </c>
      <c r="D99" s="6" t="s">
        <v>68</v>
      </c>
      <c r="E99" s="6" t="s">
        <v>69</v>
      </c>
      <c r="F99" s="37" t="s">
        <v>126</v>
      </c>
      <c r="G99" s="7"/>
    </row>
    <row r="100" spans="1:7" ht="44.25" customHeight="1">
      <c r="A100" s="7" t="s">
        <v>137</v>
      </c>
      <c r="B100" s="35">
        <v>2000</v>
      </c>
      <c r="C100" s="36" t="s">
        <v>125</v>
      </c>
      <c r="D100" s="6" t="s">
        <v>68</v>
      </c>
      <c r="E100" s="6" t="s">
        <v>69</v>
      </c>
      <c r="F100" s="37" t="s">
        <v>126</v>
      </c>
      <c r="G100" s="7"/>
    </row>
    <row r="101" spans="1:7" ht="44.25" customHeight="1">
      <c r="A101" s="7" t="s">
        <v>138</v>
      </c>
      <c r="B101" s="35">
        <v>2000</v>
      </c>
      <c r="C101" s="36" t="s">
        <v>125</v>
      </c>
      <c r="D101" s="6" t="s">
        <v>68</v>
      </c>
      <c r="E101" s="6" t="s">
        <v>69</v>
      </c>
      <c r="F101" s="37" t="s">
        <v>126</v>
      </c>
      <c r="G101" s="7"/>
    </row>
    <row r="102" spans="1:7" ht="44.25" customHeight="1">
      <c r="A102" s="7" t="s">
        <v>139</v>
      </c>
      <c r="B102" s="35">
        <v>1500</v>
      </c>
      <c r="C102" s="36" t="s">
        <v>125</v>
      </c>
      <c r="D102" s="6" t="s">
        <v>68</v>
      </c>
      <c r="E102" s="6" t="s">
        <v>69</v>
      </c>
      <c r="F102" s="37" t="s">
        <v>126</v>
      </c>
      <c r="G102" s="7"/>
    </row>
    <row r="103" spans="1:7" ht="44.25" customHeight="1">
      <c r="A103" s="7" t="s">
        <v>140</v>
      </c>
      <c r="B103" s="35">
        <v>2500</v>
      </c>
      <c r="C103" s="36" t="s">
        <v>125</v>
      </c>
      <c r="D103" s="6" t="s">
        <v>68</v>
      </c>
      <c r="E103" s="6" t="s">
        <v>69</v>
      </c>
      <c r="F103" s="37" t="s">
        <v>126</v>
      </c>
      <c r="G103" s="7"/>
    </row>
    <row r="104" spans="1:7" ht="44.25" customHeight="1">
      <c r="A104" s="7" t="s">
        <v>141</v>
      </c>
      <c r="B104" s="35">
        <v>2500</v>
      </c>
      <c r="C104" s="36" t="s">
        <v>125</v>
      </c>
      <c r="D104" s="6" t="s">
        <v>68</v>
      </c>
      <c r="E104" s="6" t="s">
        <v>69</v>
      </c>
      <c r="F104" s="37" t="s">
        <v>126</v>
      </c>
      <c r="G104" s="7"/>
    </row>
    <row r="105" spans="1:7" ht="44.25" customHeight="1">
      <c r="A105" s="7" t="s">
        <v>142</v>
      </c>
      <c r="B105" s="35">
        <v>2000</v>
      </c>
      <c r="C105" s="36" t="s">
        <v>125</v>
      </c>
      <c r="D105" s="6" t="s">
        <v>68</v>
      </c>
      <c r="E105" s="6" t="s">
        <v>69</v>
      </c>
      <c r="F105" s="37" t="s">
        <v>126</v>
      </c>
      <c r="G105" s="7"/>
    </row>
  </sheetData>
  <sheetProtection/>
  <mergeCells count="1">
    <mergeCell ref="A2:G2"/>
  </mergeCells>
  <hyperlinks>
    <hyperlink ref="G4" r:id="rId1" display="www.icsabin.gov.it"/>
    <hyperlink ref="G6" r:id="rId2" display="https://www.icsanfelice.it/"/>
    <hyperlink ref="G5" r:id="rId3" display="https://www.icschweitzer.gov.it/"/>
    <hyperlink ref="G8" r:id="rId4" display="www.icsabin.gov.it"/>
    <hyperlink ref="G7" r:id="rId5" display="https://www.icsanfelice.it/"/>
    <hyperlink ref="G10" r:id="rId6" display="https://www.icsanfelice.it/"/>
    <hyperlink ref="G9" r:id="rId7" display="https://www.icschweitzer.gov.it/"/>
    <hyperlink ref="G11" r:id="rId8" display="www.icsabin.gov.it"/>
    <hyperlink ref="G12" r:id="rId9" display="http://www.causapiadadda.it/segrate.php"/>
    <hyperlink ref="F4" r:id="rId10" display="Determinazione Dirigenziale n. 1328 del 21.12.2020 ad oggetto: Contributi a Istituzioni Scolastiche per l’a.s. 2020/2021: acconto"/>
    <hyperlink ref="F6" r:id="rId11" display="Determinazione Dirigenziale n. 1328 del 21.12.2020 ad oggetto: Contributi a Istituzioni Scolastiche per l’a.s. 2020/2021: acconto"/>
    <hyperlink ref="F5" r:id="rId12" display="Determinazione Dirigenziale n. 1328 del 21.12.2020 ad oggetto: Contributi a Istituzioni Scolastiche per l’a.s. 2020/2021: acconto"/>
    <hyperlink ref="F7" r:id="rId13" display="Determinazione Dirigenziale n. 523 del 18.06.2021 ad oggetto: Contributi a Istituzioni Scolastiche per l'a.s. 2021/2021: saldo"/>
    <hyperlink ref="F8" r:id="rId14" display="Determinazione Dirigenziale n. 523 del 18.06.2021 ad oggetto: Contributi a Istituzioni Scolastiche per l'a.s. 2021/2021: saldo"/>
    <hyperlink ref="F9" r:id="rId15" display="Determinazione Dirigenziale n. 523 del 18.06.2021 ad oggetto: Contributi a Istituzioni Scolastiche per l'a.s. 2021/2021: saldo"/>
    <hyperlink ref="F10" r:id="rId16" display="Determinazione Dirigenziale n. 233 del 09.03.2020 ad oggetto: Impegno di spesa per contributi alle istituzioni scolastiche ai sensi della Convenzione rep. 26/2020 Atti Vari- anno scolastico 2020/2021"/>
    <hyperlink ref="F11" r:id="rId17" display="Determinazione Dirigenziale n. 233 del 09.03.2020 ad oggetto: Impegno di spesa per contributi alle istituzioni scolastiche ai sensi della Convenzione rep. 26/2020 Atti Vari- anno scolastico 2020/2021"/>
    <hyperlink ref="F12" r:id="rId18" display="Determinazione Dirigenziale n. 542 del 24.06.2021 ad oggetto: Interventi per le Scuole dell’Infanzia non statali: assegnazione contributi per l’anno scolastico 2020/2021"/>
    <hyperlink ref="G21" r:id="rId19" display="http://www.favoleecoccole.it"/>
    <hyperlink ref="G22" r:id="rId20" display="https://www.pedagogia.it/stripes"/>
    <hyperlink ref="G23" r:id="rId21" display="https://www.piccolosicomoro.it"/>
    <hyperlink ref="G24" r:id="rId22" display="https://tempoc.it"/>
    <hyperlink ref="G25" r:id="rId23" display="www.imiglioriasili.it/sito/up-to-5-asilo-nido-a-segrate-mi/la-struttura-up-to-5"/>
    <hyperlink ref="G26" r:id="rId24" display="www.asilorosazzurro.it/"/>
    <hyperlink ref="G28" r:id="rId25" display="http://www.causapiadadda.it/segrate.php"/>
    <hyperlink ref="G29" r:id="rId26" display="http://www.favoleecoccole.it"/>
    <hyperlink ref="G30" r:id="rId27" display="https://www.pedagogia.it/stripes"/>
    <hyperlink ref="G31" r:id="rId28" display="http://www.causapiadadda.it/segrate.php"/>
    <hyperlink ref="G32" r:id="rId29" display="http://www.causapiadadda.it/segrate.php"/>
    <hyperlink ref="G33" r:id="rId30" display="http://www.causapiadadda.it/segrate.php"/>
    <hyperlink ref="G34" r:id="rId31" display="http://www.causapiadadda.it/segrate.php"/>
    <hyperlink ref="G13" r:id="rId32" display="http://www.favoleecoccole.it"/>
    <hyperlink ref="G14" r:id="rId33" display="https://www.pedagogia.it/stripes"/>
    <hyperlink ref="G15" r:id="rId34" display="https://www.piccolosicomoro.it"/>
    <hyperlink ref="G16" r:id="rId35" display="https://tempoc.it"/>
    <hyperlink ref="G17" r:id="rId36" display="www.imiglioriasili.it/sito/up-to-5-asilo-nido-a-segrate-mi/la-struttura-up-to-5"/>
    <hyperlink ref="G18" r:id="rId37" display="www.asilorosazzurro.it/"/>
    <hyperlink ref="G19" r:id="rId38" display="https://www.nidoescuolasantarita.it"/>
    <hyperlink ref="G20" r:id="rId39" display="http://www.causapiadadda.it/segrate.php"/>
    <hyperlink ref="F35" r:id="rId40" display="C:\Scuola\CORONAVIRUS\CAMPI ESTIVI\2021\CONTRIBUTI STATALI\Determinazione n. 1001.pdf"/>
    <hyperlink ref="F36" r:id="rId41" display="C:\Scuola\CORONAVIRUS\CAMPI ESTIVI\2021\CONTRIBUTI STATALI\Determinazione n. 1001.pdf"/>
    <hyperlink ref="F37" r:id="rId42" display="C:\Scuola\CORONAVIRUS\CAMPI ESTIVI\2021\CONTRIBUTI STATALI\Determinazione n. 1001.pdf"/>
    <hyperlink ref="F38" r:id="rId43" display="C:\Scuola\CORONAVIRUS\CAMPI ESTIVI\2021\CONTRIBUTI STATALI\Determinazione n. 1001.pdf"/>
    <hyperlink ref="G39" r:id="rId44" display="https://tempoc.it"/>
    <hyperlink ref="F39" r:id="rId45" display="C:\Scuola\CORONAVIRUS\CAMPI ESTIVI\2021\CONTRIBUTI STATALI\Determinazione n. 1001.pdf"/>
    <hyperlink ref="F40" r:id="rId46" display="C:\Scuola\CORONAVIRUS\CAMPI ESTIVI\2021\CONTRIBUTI STATALI\Determinazione n. 1001.pdf"/>
    <hyperlink ref="F41" r:id="rId47" display="C:\Scuola\CORONAVIRUS\CAMPI ESTIVI\2021\CONTRIBUTI STATALI\Determinazione n. 1001.pdf"/>
    <hyperlink ref="F42" r:id="rId48" display="C:\Scuola\CORONAVIRUS\CAMPI ESTIVI\2021\CONTRIBUTI STATALI\Determinazione n. 1001.pdf"/>
    <hyperlink ref="G43" r:id="rId49" display="http://www.causapiadadda.it/segrate.php"/>
    <hyperlink ref="G44" r:id="rId50" display="https://www.nidoescuolasantarita.it/"/>
    <hyperlink ref="F43" r:id="rId51" display="C:\Scuola\CORONAVIRUS\CAMPI ESTIVI\2021\CONTRIBUTI STATALI\MATERNE NON STATALI\Determinazione riapertura termini -1035.pdf"/>
    <hyperlink ref="F44" r:id="rId52" display="C:\Scuola\CORONAVIRUS\CAMPI ESTIVI\2021\CONTRIBUTI STATALI\MATERNE NON STATALI\Determinazione riapertura termini -1035.pdf"/>
    <hyperlink ref="F45" r:id="rId53" display="Determinazione Dirigenziale n. 1284 del 21.12.2021 : Contributi a Istituzioni Scolastiche per l’a.s. 2021/2022: interventi di contrasto al “gap” formativo, provocati da pandemia da Covid-19"/>
    <hyperlink ref="F46" r:id="rId54" display="Determinazione Dirigenziale n. 1284 del 21.12.2021 : Contributi a Istituzioni Scolastiche per l’a.s. 2021/2022: interventi di contrasto al “gap” formativo, provocati da pandemia da Covid-19"/>
    <hyperlink ref="F47" r:id="rId55" display="Determinazione Dirigenziale n. 1284 del 21.12.2021 : Contributi a Istituzioni Scolastiche per l’a.s. 2021/2022: interventi di contrasto al “gap” formativo, provocati da pandemia da Covid-19"/>
    <hyperlink ref="G47" r:id="rId56" display="www.icsabin.gov.it"/>
    <hyperlink ref="G46" r:id="rId57" display="https://www.icsanfelice.it/"/>
  </hyperlinks>
  <printOptions gridLines="1"/>
  <pageMargins left="0.75" right="0.75" top="1" bottom="1" header="0.5" footer="0.5"/>
  <pageSetup fitToHeight="0" fitToWidth="1" horizontalDpi="600" verticalDpi="600" orientation="landscape" paperSize="9" scale="70" r:id="rId5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Segrate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an.calvano</dc:creator>
  <cp:keywords/>
  <dc:description/>
  <cp:lastModifiedBy>Vighi Cristina</cp:lastModifiedBy>
  <cp:lastPrinted>2022-02-08T10:15:25Z</cp:lastPrinted>
  <dcterms:created xsi:type="dcterms:W3CDTF">2013-12-03T09:36:02Z</dcterms:created>
  <dcterms:modified xsi:type="dcterms:W3CDTF">2022-03-07T13:51:06Z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